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" state="visible" r:id="rId4"/>
  </sheets>
  <calcPr calcId="171027"/>
</workbook>
</file>

<file path=xl/sharedStrings.xml><?xml version="1.0" encoding="utf-8"?>
<sst xmlns="http://schemas.openxmlformats.org/spreadsheetml/2006/main" count="40" uniqueCount="35">
  <si>
    <t>Inventory count sheet with variance</t>
  </si>
  <si>
    <t>Count, usage and the gap against what the POS says you sold  ·  Free template · Restaurant Codex · restaurantcodex.com</t>
  </si>
  <si>
    <t>Item</t>
  </si>
  <si>
    <t>Category</t>
  </si>
  <si>
    <t>Storage area</t>
  </si>
  <si>
    <t>Count unit</t>
  </si>
  <si>
    <t>Par</t>
  </si>
  <si>
    <t>Beginning count</t>
  </si>
  <si>
    <t>Purchases (units)</t>
  </si>
  <si>
    <t>Ending count</t>
  </si>
  <si>
    <t>Actual usage</t>
  </si>
  <si>
    <t>Unit cost</t>
  </si>
  <si>
    <t>Actual usage $</t>
  </si>
  <si>
    <t>Theoretical usage (POS)</t>
  </si>
  <si>
    <t>Variance (units)</t>
  </si>
  <si>
    <t>Variance $</t>
  </si>
  <si>
    <t>Variance %</t>
  </si>
  <si>
    <t>Reorder?</t>
  </si>
  <si>
    <t>Chicken breast</t>
  </si>
  <si>
    <t>Protein</t>
  </si>
  <si>
    <t>Walk-in</t>
  </si>
  <si>
    <t>lb</t>
  </si>
  <si>
    <t>Cheddar</t>
  </si>
  <si>
    <t>Dairy</t>
  </si>
  <si>
    <t>Rice</t>
  </si>
  <si>
    <t>Dry goods</t>
  </si>
  <si>
    <t>Dry storage</t>
  </si>
  <si>
    <t>Lager</t>
  </si>
  <si>
    <t>Beverage</t>
  </si>
  <si>
    <t>Bar</t>
  </si>
  <si>
    <t>bottle</t>
  </si>
  <si>
    <t>Tomatoes</t>
  </si>
  <si>
    <t>Produce</t>
  </si>
  <si>
    <t>Totals</t>
  </si>
  <si>
    <t>Actual usage = beginning + purchases − ending. Theoretical usage comes from your POS product mix times recipe quantities (or leave blank on the first count). Variance % above 3% turns red: 1-3% is the usual range for food, 3-5% for liquor. Reorder flags when the ending count is under par.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</si>
</sst>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FBF3E2"/>
      <sz val="10"/>
      <name val="Arial"/>
    </font>
    <font>
      <color rgb="FF0F1410"/>
      <sz val="10"/>
      <name val="Arial"/>
    </font>
    <font>
      <b/>
      <color rgb="FF0F1410"/>
      <sz val="10"/>
      <name val="Arial"/>
    </font>
    <font>
      <i/>
      <color rgb="FF5C615C"/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FFBEC"/>
      </patternFill>
    </fill>
    <fill>
      <patternFill patternType="solid">
        <fgColor rgb="FFFBF3E2"/>
      </patternFill>
    </fill>
  </fills>
  <borders count="2">
    <border>
      <left/>
      <right/>
      <top/>
      <bottom/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B7411A"/>
      </font>
      <fill>
        <patternFill patternType="solid">
          <fgColor rgb="FFFDEC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3" width="18" customWidth="1"/>
    <col min="4" max="16" width="14" customWidth="1"/>
  </cols>
  <sheetData>
    <row r="1" ht="28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6" customHeight="1" x14ac:dyDescent="0.25"/>
    <row r="5" ht="22" customHeight="1" spans="1:16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</row>
    <row r="6" spans="1:16" x14ac:dyDescent="0.25">
      <c r="A6" s="4" t="s">
        <v>18</v>
      </c>
      <c r="B6" s="4" t="s">
        <v>19</v>
      </c>
      <c r="C6" s="4" t="s">
        <v>20</v>
      </c>
      <c r="D6" s="4" t="s">
        <v>21</v>
      </c>
      <c r="E6" s="5">
        <v>40</v>
      </c>
      <c r="F6" s="5">
        <v>32</v>
      </c>
      <c r="G6" s="5">
        <v>60</v>
      </c>
      <c r="H6" s="5">
        <v>26</v>
      </c>
      <c r="I6" s="6">
        <f>F6+G6-H6</f>
      </c>
      <c r="J6" s="7">
        <v>3.25</v>
      </c>
      <c r="K6" s="8">
        <f>I6*J6</f>
      </c>
      <c r="L6" s="5">
        <v>63</v>
      </c>
      <c r="M6" s="9">
        <f>IF(L6="","",I6-L6)</f>
      </c>
      <c r="N6" s="10">
        <f>IF(L6="","",M6*J6)</f>
      </c>
      <c r="O6" s="11">
        <f>IF(OR(L6="",L6=0),"",M6/L6)</f>
      </c>
      <c r="P6" s="12">
        <f>IF(AND(E6&lt;&gt;"",H6&lt;&gt;""),IF(H6&lt;E6,"YES",""),"")</f>
      </c>
    </row>
    <row r="7" spans="1:16" x14ac:dyDescent="0.25">
      <c r="A7" s="4" t="s">
        <v>22</v>
      </c>
      <c r="B7" s="4" t="s">
        <v>23</v>
      </c>
      <c r="C7" s="4" t="s">
        <v>20</v>
      </c>
      <c r="D7" s="4" t="s">
        <v>21</v>
      </c>
      <c r="E7" s="5">
        <v>12</v>
      </c>
      <c r="F7" s="5">
        <v>9</v>
      </c>
      <c r="G7" s="5">
        <v>10</v>
      </c>
      <c r="H7" s="5">
        <v>6</v>
      </c>
      <c r="I7" s="6">
        <f>F7+G7-H7</f>
      </c>
      <c r="J7" s="7">
        <v>4.1</v>
      </c>
      <c r="K7" s="8">
        <f>I7*J7</f>
      </c>
      <c r="L7" s="5">
        <v>12.5</v>
      </c>
      <c r="M7" s="9">
        <f>IF(L7="","",I7-L7)</f>
      </c>
      <c r="N7" s="10">
        <f>IF(L7="","",M7*J7)</f>
      </c>
      <c r="O7" s="11">
        <f>IF(OR(L7="",L7=0),"",M7/L7)</f>
      </c>
      <c r="P7" s="12">
        <f>IF(AND(E7&lt;&gt;"",H7&lt;&gt;""),IF(H7&lt;E7,"YES",""),"")</f>
      </c>
    </row>
    <row r="8" spans="1:16" x14ac:dyDescent="0.25">
      <c r="A8" s="4" t="s">
        <v>24</v>
      </c>
      <c r="B8" s="4" t="s">
        <v>25</v>
      </c>
      <c r="C8" s="4" t="s">
        <v>26</v>
      </c>
      <c r="D8" s="4" t="s">
        <v>21</v>
      </c>
      <c r="E8" s="5">
        <v>80</v>
      </c>
      <c r="F8" s="5">
        <v>55</v>
      </c>
      <c r="G8" s="5">
        <v>50</v>
      </c>
      <c r="H8" s="5">
        <v>44</v>
      </c>
      <c r="I8" s="6">
        <f>F8+G8-H8</f>
      </c>
      <c r="J8" s="7">
        <v>0.6</v>
      </c>
      <c r="K8" s="8">
        <f>I8*J8</f>
      </c>
      <c r="L8" s="5">
        <v>60</v>
      </c>
      <c r="M8" s="9">
        <f>IF(L8="","",I8-L8)</f>
      </c>
      <c r="N8" s="10">
        <f>IF(L8="","",M8*J8)</f>
      </c>
      <c r="O8" s="11">
        <f>IF(OR(L8="",L8=0),"",M8/L8)</f>
      </c>
      <c r="P8" s="12">
        <f>IF(AND(E8&lt;&gt;"",H8&lt;&gt;""),IF(H8&lt;E8,"YES",""),"")</f>
      </c>
    </row>
    <row r="9" spans="1:16" x14ac:dyDescent="0.25">
      <c r="A9" s="4" t="s">
        <v>27</v>
      </c>
      <c r="B9" s="4" t="s">
        <v>28</v>
      </c>
      <c r="C9" s="4" t="s">
        <v>29</v>
      </c>
      <c r="D9" s="4" t="s">
        <v>30</v>
      </c>
      <c r="E9" s="5">
        <v>120</v>
      </c>
      <c r="F9" s="5">
        <v>96</v>
      </c>
      <c r="G9" s="5">
        <v>96</v>
      </c>
      <c r="H9" s="5">
        <v>64</v>
      </c>
      <c r="I9" s="6">
        <f>F9+G9-H9</f>
      </c>
      <c r="J9" s="7">
        <v>1.1</v>
      </c>
      <c r="K9" s="8">
        <f>I9*J9</f>
      </c>
      <c r="L9" s="5">
        <v>130</v>
      </c>
      <c r="M9" s="9">
        <f>IF(L9="","",I9-L9)</f>
      </c>
      <c r="N9" s="10">
        <f>IF(L9="","",M9*J9)</f>
      </c>
      <c r="O9" s="11">
        <f>IF(OR(L9="",L9=0),"",M9/L9)</f>
      </c>
      <c r="P9" s="12">
        <f>IF(AND(E9&lt;&gt;"",H9&lt;&gt;""),IF(H9&lt;E9,"YES",""),"")</f>
      </c>
    </row>
    <row r="10" spans="1:16" x14ac:dyDescent="0.25">
      <c r="A10" s="4" t="s">
        <v>31</v>
      </c>
      <c r="B10" s="4" t="s">
        <v>32</v>
      </c>
      <c r="C10" s="4" t="s">
        <v>20</v>
      </c>
      <c r="D10" s="4" t="s">
        <v>21</v>
      </c>
      <c r="E10" s="5">
        <v>30</v>
      </c>
      <c r="F10" s="5">
        <v>18</v>
      </c>
      <c r="G10" s="5">
        <v>40</v>
      </c>
      <c r="H10" s="5">
        <v>14</v>
      </c>
      <c r="I10" s="6">
        <f>F10+G10-H10</f>
      </c>
      <c r="J10" s="7">
        <v>1.4</v>
      </c>
      <c r="K10" s="8">
        <f>I10*J10</f>
      </c>
      <c r="L10" s="5">
        <v>42</v>
      </c>
      <c r="M10" s="9">
        <f>IF(L10="","",I10-L10)</f>
      </c>
      <c r="N10" s="10">
        <f>IF(L10="","",M10*J10)</f>
      </c>
      <c r="O10" s="11">
        <f>IF(OR(L10="",L10=0),"",M10/L10)</f>
      </c>
      <c r="P10" s="12">
        <f>IF(AND(E10&lt;&gt;"",H10&lt;&gt;""),IF(H10&lt;E10,"YES",""),"")</f>
      </c>
    </row>
    <row r="11" spans="1:16" x14ac:dyDescent="0.25">
      <c r="A11" s="4"/>
      <c r="B11" s="4"/>
      <c r="C11" s="4"/>
      <c r="D11" s="4"/>
      <c r="E11" s="5"/>
      <c r="F11" s="5"/>
      <c r="G11" s="5"/>
      <c r="H11" s="5"/>
      <c r="I11" s="6">
        <f>F11+G11-H11</f>
      </c>
      <c r="J11" s="7"/>
      <c r="K11" s="8">
        <f>I11*J11</f>
      </c>
      <c r="L11" s="5"/>
      <c r="M11" s="9">
        <f>IF(L11="","",I11-L11)</f>
      </c>
      <c r="N11" s="10">
        <f>IF(L11="","",M11*J11)</f>
      </c>
      <c r="O11" s="11">
        <f>IF(OR(L11="",L11=0),"",M11/L11)</f>
      </c>
      <c r="P11" s="12">
        <f>IF(AND(E11&lt;&gt;"",H11&lt;&gt;""),IF(H11&lt;E11,"YES",""),"")</f>
      </c>
    </row>
    <row r="12" spans="1:16" x14ac:dyDescent="0.25">
      <c r="A12" s="4"/>
      <c r="B12" s="4"/>
      <c r="C12" s="4"/>
      <c r="D12" s="4"/>
      <c r="E12" s="5"/>
      <c r="F12" s="5"/>
      <c r="G12" s="5"/>
      <c r="H12" s="5"/>
      <c r="I12" s="6">
        <f>F12+G12-H12</f>
      </c>
      <c r="J12" s="7"/>
      <c r="K12" s="8">
        <f>I12*J12</f>
      </c>
      <c r="L12" s="5"/>
      <c r="M12" s="9">
        <f>IF(L12="","",I12-L12)</f>
      </c>
      <c r="N12" s="10">
        <f>IF(L12="","",M12*J12)</f>
      </c>
      <c r="O12" s="11">
        <f>IF(OR(L12="",L12=0),"",M12/L12)</f>
      </c>
      <c r="P12" s="12">
        <f>IF(AND(E12&lt;&gt;"",H12&lt;&gt;""),IF(H12&lt;E12,"YES",""),"")</f>
      </c>
    </row>
    <row r="13" spans="1:16" x14ac:dyDescent="0.25">
      <c r="A13" s="4"/>
      <c r="B13" s="4"/>
      <c r="C13" s="4"/>
      <c r="D13" s="4"/>
      <c r="E13" s="5"/>
      <c r="F13" s="5"/>
      <c r="G13" s="5"/>
      <c r="H13" s="5"/>
      <c r="I13" s="6">
        <f>F13+G13-H13</f>
      </c>
      <c r="J13" s="7"/>
      <c r="K13" s="8">
        <f>I13*J13</f>
      </c>
      <c r="L13" s="5"/>
      <c r="M13" s="9">
        <f>IF(L13="","",I13-L13)</f>
      </c>
      <c r="N13" s="10">
        <f>IF(L13="","",M13*J13)</f>
      </c>
      <c r="O13" s="11">
        <f>IF(OR(L13="",L13=0),"",M13/L13)</f>
      </c>
      <c r="P13" s="12">
        <f>IF(AND(E13&lt;&gt;"",H13&lt;&gt;""),IF(H13&lt;E13,"YES",""),"")</f>
      </c>
    </row>
    <row r="14" spans="1:16" x14ac:dyDescent="0.25">
      <c r="A14" s="4"/>
      <c r="B14" s="4"/>
      <c r="C14" s="4"/>
      <c r="D14" s="4"/>
      <c r="E14" s="5"/>
      <c r="F14" s="5"/>
      <c r="G14" s="5"/>
      <c r="H14" s="5"/>
      <c r="I14" s="6">
        <f>F14+G14-H14</f>
      </c>
      <c r="J14" s="7"/>
      <c r="K14" s="8">
        <f>I14*J14</f>
      </c>
      <c r="L14" s="5"/>
      <c r="M14" s="9">
        <f>IF(L14="","",I14-L14)</f>
      </c>
      <c r="N14" s="10">
        <f>IF(L14="","",M14*J14)</f>
      </c>
      <c r="O14" s="11">
        <f>IF(OR(L14="",L14=0),"",M14/L14)</f>
      </c>
      <c r="P14" s="12">
        <f>IF(AND(E14&lt;&gt;"",H14&lt;&gt;""),IF(H14&lt;E14,"YES",""),"")</f>
      </c>
    </row>
    <row r="15" spans="1:16" x14ac:dyDescent="0.25">
      <c r="A15" s="4"/>
      <c r="B15" s="4"/>
      <c r="C15" s="4"/>
      <c r="D15" s="4"/>
      <c r="E15" s="5"/>
      <c r="F15" s="5"/>
      <c r="G15" s="5"/>
      <c r="H15" s="5"/>
      <c r="I15" s="6">
        <f>F15+G15-H15</f>
      </c>
      <c r="J15" s="7"/>
      <c r="K15" s="8">
        <f>I15*J15</f>
      </c>
      <c r="L15" s="5"/>
      <c r="M15" s="9">
        <f>IF(L15="","",I15-L15)</f>
      </c>
      <c r="N15" s="10">
        <f>IF(L15="","",M15*J15)</f>
      </c>
      <c r="O15" s="11">
        <f>IF(OR(L15="",L15=0),"",M15/L15)</f>
      </c>
      <c r="P15" s="12">
        <f>IF(AND(E15&lt;&gt;"",H15&lt;&gt;""),IF(H15&lt;E15,"YES",""),"")</f>
      </c>
    </row>
    <row r="16" spans="1:16" x14ac:dyDescent="0.25">
      <c r="A16" s="4"/>
      <c r="B16" s="4"/>
      <c r="C16" s="4"/>
      <c r="D16" s="4"/>
      <c r="E16" s="5"/>
      <c r="F16" s="5"/>
      <c r="G16" s="5"/>
      <c r="H16" s="5"/>
      <c r="I16" s="6">
        <f>F16+G16-H16</f>
      </c>
      <c r="J16" s="7"/>
      <c r="K16" s="8">
        <f>I16*J16</f>
      </c>
      <c r="L16" s="5"/>
      <c r="M16" s="9">
        <f>IF(L16="","",I16-L16)</f>
      </c>
      <c r="N16" s="10">
        <f>IF(L16="","",M16*J16)</f>
      </c>
      <c r="O16" s="11">
        <f>IF(OR(L16="",L16=0),"",M16/L16)</f>
      </c>
      <c r="P16" s="12">
        <f>IF(AND(E16&lt;&gt;"",H16&lt;&gt;""),IF(H16&lt;E16,"YES",""),"")</f>
      </c>
    </row>
    <row r="17" spans="1:16" x14ac:dyDescent="0.25">
      <c r="A17" s="4"/>
      <c r="B17" s="4"/>
      <c r="C17" s="4"/>
      <c r="D17" s="4"/>
      <c r="E17" s="5"/>
      <c r="F17" s="5"/>
      <c r="G17" s="5"/>
      <c r="H17" s="5"/>
      <c r="I17" s="6">
        <f>F17+G17-H17</f>
      </c>
      <c r="J17" s="7"/>
      <c r="K17" s="8">
        <f>I17*J17</f>
      </c>
      <c r="L17" s="5"/>
      <c r="M17" s="9">
        <f>IF(L17="","",I17-L17)</f>
      </c>
      <c r="N17" s="10">
        <f>IF(L17="","",M17*J17)</f>
      </c>
      <c r="O17" s="11">
        <f>IF(OR(L17="",L17=0),"",M17/L17)</f>
      </c>
      <c r="P17" s="12">
        <f>IF(AND(E17&lt;&gt;"",H17&lt;&gt;""),IF(H17&lt;E17,"YES",""),"")</f>
      </c>
    </row>
    <row r="18" spans="1:16" x14ac:dyDescent="0.25">
      <c r="A18" s="4"/>
      <c r="B18" s="4"/>
      <c r="C18" s="4"/>
      <c r="D18" s="4"/>
      <c r="E18" s="5"/>
      <c r="F18" s="5"/>
      <c r="G18" s="5"/>
      <c r="H18" s="5"/>
      <c r="I18" s="6">
        <f>F18+G18-H18</f>
      </c>
      <c r="J18" s="7"/>
      <c r="K18" s="8">
        <f>I18*J18</f>
      </c>
      <c r="L18" s="5"/>
      <c r="M18" s="9">
        <f>IF(L18="","",I18-L18)</f>
      </c>
      <c r="N18" s="10">
        <f>IF(L18="","",M18*J18)</f>
      </c>
      <c r="O18" s="11">
        <f>IF(OR(L18="",L18=0),"",M18/L18)</f>
      </c>
      <c r="P18" s="12">
        <f>IF(AND(E18&lt;&gt;"",H18&lt;&gt;""),IF(H18&lt;E18,"YES",""),"")</f>
      </c>
    </row>
    <row r="19" spans="1:16" x14ac:dyDescent="0.25">
      <c r="A19" s="4"/>
      <c r="B19" s="4"/>
      <c r="C19" s="4"/>
      <c r="D19" s="4"/>
      <c r="E19" s="5"/>
      <c r="F19" s="5"/>
      <c r="G19" s="5"/>
      <c r="H19" s="5"/>
      <c r="I19" s="6">
        <f>F19+G19-H19</f>
      </c>
      <c r="J19" s="7"/>
      <c r="K19" s="8">
        <f>I19*J19</f>
      </c>
      <c r="L19" s="5"/>
      <c r="M19" s="9">
        <f>IF(L19="","",I19-L19)</f>
      </c>
      <c r="N19" s="10">
        <f>IF(L19="","",M19*J19)</f>
      </c>
      <c r="O19" s="11">
        <f>IF(OR(L19="",L19=0),"",M19/L19)</f>
      </c>
      <c r="P19" s="12">
        <f>IF(AND(E19&lt;&gt;"",H19&lt;&gt;""),IF(H19&lt;E19,"YES",""),"")</f>
      </c>
    </row>
    <row r="20" spans="1:16" x14ac:dyDescent="0.25">
      <c r="A20" s="4"/>
      <c r="B20" s="4"/>
      <c r="C20" s="4"/>
      <c r="D20" s="4"/>
      <c r="E20" s="5"/>
      <c r="F20" s="5"/>
      <c r="G20" s="5"/>
      <c r="H20" s="5"/>
      <c r="I20" s="6">
        <f>F20+G20-H20</f>
      </c>
      <c r="J20" s="7"/>
      <c r="K20" s="8">
        <f>I20*J20</f>
      </c>
      <c r="L20" s="5"/>
      <c r="M20" s="9">
        <f>IF(L20="","",I20-L20)</f>
      </c>
      <c r="N20" s="10">
        <f>IF(L20="","",M20*J20)</f>
      </c>
      <c r="O20" s="11">
        <f>IF(OR(L20="",L20=0),"",M20/L20)</f>
      </c>
      <c r="P20" s="12">
        <f>IF(AND(E20&lt;&gt;"",H20&lt;&gt;""),IF(H20&lt;E20,"YES",""),"")</f>
      </c>
    </row>
    <row r="21" spans="1:16" x14ac:dyDescent="0.25">
      <c r="A21" s="4"/>
      <c r="B21" s="4"/>
      <c r="C21" s="4"/>
      <c r="D21" s="4"/>
      <c r="E21" s="5"/>
      <c r="F21" s="5"/>
      <c r="G21" s="5"/>
      <c r="H21" s="5"/>
      <c r="I21" s="6">
        <f>F21+G21-H21</f>
      </c>
      <c r="J21" s="7"/>
      <c r="K21" s="8">
        <f>I21*J21</f>
      </c>
      <c r="L21" s="5"/>
      <c r="M21" s="9">
        <f>IF(L21="","",I21-L21)</f>
      </c>
      <c r="N21" s="10">
        <f>IF(L21="","",M21*J21)</f>
      </c>
      <c r="O21" s="11">
        <f>IF(OR(L21="",L21=0),"",M21/L21)</f>
      </c>
      <c r="P21" s="12">
        <f>IF(AND(E21&lt;&gt;"",H21&lt;&gt;""),IF(H21&lt;E21,"YES",""),"")</f>
      </c>
    </row>
    <row r="22" spans="1:16" x14ac:dyDescent="0.25">
      <c r="A22" s="4"/>
      <c r="B22" s="4"/>
      <c r="C22" s="4"/>
      <c r="D22" s="4"/>
      <c r="E22" s="5"/>
      <c r="F22" s="5"/>
      <c r="G22" s="5"/>
      <c r="H22" s="5"/>
      <c r="I22" s="6">
        <f>F22+G22-H22</f>
      </c>
      <c r="J22" s="7"/>
      <c r="K22" s="8">
        <f>I22*J22</f>
      </c>
      <c r="L22" s="5"/>
      <c r="M22" s="9">
        <f>IF(L22="","",I22-L22)</f>
      </c>
      <c r="N22" s="10">
        <f>IF(L22="","",M22*J22)</f>
      </c>
      <c r="O22" s="11">
        <f>IF(OR(L22="",L22=0),"",M22/L22)</f>
      </c>
      <c r="P22" s="12">
        <f>IF(AND(E22&lt;&gt;"",H22&lt;&gt;""),IF(H22&lt;E22,"YES",""),"")</f>
      </c>
    </row>
    <row r="23" spans="1:16" x14ac:dyDescent="0.25">
      <c r="A23" s="4"/>
      <c r="B23" s="4"/>
      <c r="C23" s="4"/>
      <c r="D23" s="4"/>
      <c r="E23" s="5"/>
      <c r="F23" s="5"/>
      <c r="G23" s="5"/>
      <c r="H23" s="5"/>
      <c r="I23" s="6">
        <f>F23+G23-H23</f>
      </c>
      <c r="J23" s="7"/>
      <c r="K23" s="8">
        <f>I23*J23</f>
      </c>
      <c r="L23" s="5"/>
      <c r="M23" s="9">
        <f>IF(L23="","",I23-L23)</f>
      </c>
      <c r="N23" s="10">
        <f>IF(L23="","",M23*J23)</f>
      </c>
      <c r="O23" s="11">
        <f>IF(OR(L23="",L23=0),"",M23/L23)</f>
      </c>
      <c r="P23" s="12">
        <f>IF(AND(E23&lt;&gt;"",H23&lt;&gt;""),IF(H23&lt;E23,"YES",""),"")</f>
      </c>
    </row>
    <row r="24" spans="1:16" x14ac:dyDescent="0.25">
      <c r="A24" s="4"/>
      <c r="B24" s="4"/>
      <c r="C24" s="4"/>
      <c r="D24" s="4"/>
      <c r="E24" s="5"/>
      <c r="F24" s="5"/>
      <c r="G24" s="5"/>
      <c r="H24" s="5"/>
      <c r="I24" s="6">
        <f>F24+G24-H24</f>
      </c>
      <c r="J24" s="7"/>
      <c r="K24" s="8">
        <f>I24*J24</f>
      </c>
      <c r="L24" s="5"/>
      <c r="M24" s="9">
        <f>IF(L24="","",I24-L24)</f>
      </c>
      <c r="N24" s="10">
        <f>IF(L24="","",M24*J24)</f>
      </c>
      <c r="O24" s="11">
        <f>IF(OR(L24="",L24=0),"",M24/L24)</f>
      </c>
      <c r="P24" s="12">
        <f>IF(AND(E24&lt;&gt;"",H24&lt;&gt;""),IF(H24&lt;E24,"YES",""),"")</f>
      </c>
    </row>
    <row r="25" spans="1:16" x14ac:dyDescent="0.25">
      <c r="A25" s="4"/>
      <c r="B25" s="4"/>
      <c r="C25" s="4"/>
      <c r="D25" s="4"/>
      <c r="E25" s="5"/>
      <c r="F25" s="5"/>
      <c r="G25" s="5"/>
      <c r="H25" s="5"/>
      <c r="I25" s="6">
        <f>F25+G25-H25</f>
      </c>
      <c r="J25" s="7"/>
      <c r="K25" s="8">
        <f>I25*J25</f>
      </c>
      <c r="L25" s="5"/>
      <c r="M25" s="9">
        <f>IF(L25="","",I25-L25)</f>
      </c>
      <c r="N25" s="10">
        <f>IF(L25="","",M25*J25)</f>
      </c>
      <c r="O25" s="11">
        <f>IF(OR(L25="",L25=0),"",M25/L25)</f>
      </c>
      <c r="P25" s="12">
        <f>IF(AND(E25&lt;&gt;"",H25&lt;&gt;""),IF(H25&lt;E25,"YES",""),"")</f>
      </c>
    </row>
    <row r="26" spans="1:16" x14ac:dyDescent="0.25">
      <c r="A26" s="4"/>
      <c r="B26" s="4"/>
      <c r="C26" s="4"/>
      <c r="D26" s="4"/>
      <c r="E26" s="5"/>
      <c r="F26" s="5"/>
      <c r="G26" s="5"/>
      <c r="H26" s="5"/>
      <c r="I26" s="6">
        <f>F26+G26-H26</f>
      </c>
      <c r="J26" s="7"/>
      <c r="K26" s="8">
        <f>I26*J26</f>
      </c>
      <c r="L26" s="5"/>
      <c r="M26" s="9">
        <f>IF(L26="","",I26-L26)</f>
      </c>
      <c r="N26" s="10">
        <f>IF(L26="","",M26*J26)</f>
      </c>
      <c r="O26" s="11">
        <f>IF(OR(L26="",L26=0),"",M26/L26)</f>
      </c>
      <c r="P26" s="12">
        <f>IF(AND(E26&lt;&gt;"",H26&lt;&gt;""),IF(H26&lt;E26,"YES",""),"")</f>
      </c>
    </row>
    <row r="27" spans="1:16" x14ac:dyDescent="0.25">
      <c r="A27" s="4"/>
      <c r="B27" s="4"/>
      <c r="C27" s="4"/>
      <c r="D27" s="4"/>
      <c r="E27" s="5"/>
      <c r="F27" s="5"/>
      <c r="G27" s="5"/>
      <c r="H27" s="5"/>
      <c r="I27" s="6">
        <f>F27+G27-H27</f>
      </c>
      <c r="J27" s="7"/>
      <c r="K27" s="8">
        <f>I27*J27</f>
      </c>
      <c r="L27" s="5"/>
      <c r="M27" s="9">
        <f>IF(L27="","",I27-L27)</f>
      </c>
      <c r="N27" s="10">
        <f>IF(L27="","",M27*J27)</f>
      </c>
      <c r="O27" s="11">
        <f>IF(OR(L27="",L27=0),"",M27/L27)</f>
      </c>
      <c r="P27" s="12">
        <f>IF(AND(E27&lt;&gt;"",H27&lt;&gt;""),IF(H27&lt;E27,"YES",""),"")</f>
      </c>
    </row>
    <row r="28" spans="1:16" x14ac:dyDescent="0.25">
      <c r="A28" s="4"/>
      <c r="B28" s="4"/>
      <c r="C28" s="4"/>
      <c r="D28" s="4"/>
      <c r="E28" s="5"/>
      <c r="F28" s="5"/>
      <c r="G28" s="5"/>
      <c r="H28" s="5"/>
      <c r="I28" s="6">
        <f>F28+G28-H28</f>
      </c>
      <c r="J28" s="7"/>
      <c r="K28" s="8">
        <f>I28*J28</f>
      </c>
      <c r="L28" s="5"/>
      <c r="M28" s="9">
        <f>IF(L28="","",I28-L28)</f>
      </c>
      <c r="N28" s="10">
        <f>IF(L28="","",M28*J28)</f>
      </c>
      <c r="O28" s="11">
        <f>IF(OR(L28="",L28=0),"",M28/L28)</f>
      </c>
      <c r="P28" s="12">
        <f>IF(AND(E28&lt;&gt;"",H28&lt;&gt;""),IF(H28&lt;E28,"YES",""),"")</f>
      </c>
    </row>
    <row r="29" spans="1:16" x14ac:dyDescent="0.25">
      <c r="A29" s="4"/>
      <c r="B29" s="4"/>
      <c r="C29" s="4"/>
      <c r="D29" s="4"/>
      <c r="E29" s="5"/>
      <c r="F29" s="5"/>
      <c r="G29" s="5"/>
      <c r="H29" s="5"/>
      <c r="I29" s="6">
        <f>F29+G29-H29</f>
      </c>
      <c r="J29" s="7"/>
      <c r="K29" s="8">
        <f>I29*J29</f>
      </c>
      <c r="L29" s="5"/>
      <c r="M29" s="9">
        <f>IF(L29="","",I29-L29)</f>
      </c>
      <c r="N29" s="10">
        <f>IF(L29="","",M29*J29)</f>
      </c>
      <c r="O29" s="11">
        <f>IF(OR(L29="",L29=0),"",M29/L29)</f>
      </c>
      <c r="P29" s="12">
        <f>IF(AND(E29&lt;&gt;"",H29&lt;&gt;""),IF(H29&lt;E29,"YES",""),"")</f>
      </c>
    </row>
    <row r="30" spans="1:16" x14ac:dyDescent="0.25">
      <c r="A30" s="4"/>
      <c r="B30" s="4"/>
      <c r="C30" s="4"/>
      <c r="D30" s="4"/>
      <c r="E30" s="5"/>
      <c r="F30" s="5"/>
      <c r="G30" s="5"/>
      <c r="H30" s="5"/>
      <c r="I30" s="6">
        <f>F30+G30-H30</f>
      </c>
      <c r="J30" s="7"/>
      <c r="K30" s="8">
        <f>I30*J30</f>
      </c>
      <c r="L30" s="5"/>
      <c r="M30" s="9">
        <f>IF(L30="","",I30-L30)</f>
      </c>
      <c r="N30" s="10">
        <f>IF(L30="","",M30*J30)</f>
      </c>
      <c r="O30" s="11">
        <f>IF(OR(L30="",L30=0),"",M30/L30)</f>
      </c>
      <c r="P30" s="12">
        <f>IF(AND(E30&lt;&gt;"",H30&lt;&gt;""),IF(H30&lt;E30,"YES",""),"")</f>
      </c>
    </row>
    <row r="31" spans="1:16" x14ac:dyDescent="0.25">
      <c r="A31" s="4"/>
      <c r="B31" s="4"/>
      <c r="C31" s="4"/>
      <c r="D31" s="4"/>
      <c r="E31" s="5"/>
      <c r="F31" s="5"/>
      <c r="G31" s="5"/>
      <c r="H31" s="5"/>
      <c r="I31" s="6">
        <f>F31+G31-H31</f>
      </c>
      <c r="J31" s="7"/>
      <c r="K31" s="8">
        <f>I31*J31</f>
      </c>
      <c r="L31" s="5"/>
      <c r="M31" s="9">
        <f>IF(L31="","",I31-L31)</f>
      </c>
      <c r="N31" s="10">
        <f>IF(L31="","",M31*J31)</f>
      </c>
      <c r="O31" s="11">
        <f>IF(OR(L31="",L31=0),"",M31/L31)</f>
      </c>
      <c r="P31" s="12">
        <f>IF(AND(E31&lt;&gt;"",H31&lt;&gt;""),IF(H31&lt;E31,"YES",""),"")</f>
      </c>
    </row>
    <row r="32" spans="1:16" x14ac:dyDescent="0.25">
      <c r="A32" s="4"/>
      <c r="B32" s="4"/>
      <c r="C32" s="4"/>
      <c r="D32" s="4"/>
      <c r="E32" s="5"/>
      <c r="F32" s="5"/>
      <c r="G32" s="5"/>
      <c r="H32" s="5"/>
      <c r="I32" s="6">
        <f>F32+G32-H32</f>
      </c>
      <c r="J32" s="7"/>
      <c r="K32" s="8">
        <f>I32*J32</f>
      </c>
      <c r="L32" s="5"/>
      <c r="M32" s="9">
        <f>IF(L32="","",I32-L32)</f>
      </c>
      <c r="N32" s="10">
        <f>IF(L32="","",M32*J32)</f>
      </c>
      <c r="O32" s="11">
        <f>IF(OR(L32="",L32=0),"",M32/L32)</f>
      </c>
      <c r="P32" s="12">
        <f>IF(AND(E32&lt;&gt;"",H32&lt;&gt;""),IF(H32&lt;E32,"YES",""),"")</f>
      </c>
    </row>
    <row r="33" spans="1:16" x14ac:dyDescent="0.25">
      <c r="A33" s="4"/>
      <c r="B33" s="4"/>
      <c r="C33" s="4"/>
      <c r="D33" s="4"/>
      <c r="E33" s="5"/>
      <c r="F33" s="5"/>
      <c r="G33" s="5"/>
      <c r="H33" s="5"/>
      <c r="I33" s="6">
        <f>F33+G33-H33</f>
      </c>
      <c r="J33" s="7"/>
      <c r="K33" s="8">
        <f>I33*J33</f>
      </c>
      <c r="L33" s="5"/>
      <c r="M33" s="9">
        <f>IF(L33="","",I33-L33)</f>
      </c>
      <c r="N33" s="10">
        <f>IF(L33="","",M33*J33)</f>
      </c>
      <c r="O33" s="11">
        <f>IF(OR(L33="",L33=0),"",M33/L33)</f>
      </c>
      <c r="P33" s="12">
        <f>IF(AND(E33&lt;&gt;"",H33&lt;&gt;""),IF(H33&lt;E33,"YES",""),"")</f>
      </c>
    </row>
    <row r="34" spans="1:16" x14ac:dyDescent="0.25">
      <c r="A34" s="4"/>
      <c r="B34" s="4"/>
      <c r="C34" s="4"/>
      <c r="D34" s="4"/>
      <c r="E34" s="5"/>
      <c r="F34" s="5"/>
      <c r="G34" s="5"/>
      <c r="H34" s="5"/>
      <c r="I34" s="6">
        <f>F34+G34-H34</f>
      </c>
      <c r="J34" s="7"/>
      <c r="K34" s="8">
        <f>I34*J34</f>
      </c>
      <c r="L34" s="5"/>
      <c r="M34" s="9">
        <f>IF(L34="","",I34-L34)</f>
      </c>
      <c r="N34" s="10">
        <f>IF(L34="","",M34*J34)</f>
      </c>
      <c r="O34" s="11">
        <f>IF(OR(L34="",L34=0),"",M34/L34)</f>
      </c>
      <c r="P34" s="12">
        <f>IF(AND(E34&lt;&gt;"",H34&lt;&gt;""),IF(H34&lt;E34,"YES",""),"")</f>
      </c>
    </row>
    <row r="35" spans="1:16" x14ac:dyDescent="0.25">
      <c r="A35" s="4"/>
      <c r="B35" s="4"/>
      <c r="C35" s="4"/>
      <c r="D35" s="4"/>
      <c r="E35" s="5"/>
      <c r="F35" s="5"/>
      <c r="G35" s="5"/>
      <c r="H35" s="5"/>
      <c r="I35" s="6">
        <f>F35+G35-H35</f>
      </c>
      <c r="J35" s="7"/>
      <c r="K35" s="8">
        <f>I35*J35</f>
      </c>
      <c r="L35" s="5"/>
      <c r="M35" s="9">
        <f>IF(L35="","",I35-L35)</f>
      </c>
      <c r="N35" s="10">
        <f>IF(L35="","",M35*J35)</f>
      </c>
      <c r="O35" s="11">
        <f>IF(OR(L35="",L35=0),"",M35/L35)</f>
      </c>
      <c r="P35" s="12">
        <f>IF(AND(E35&lt;&gt;"",H35&lt;&gt;""),IF(H35&lt;E35,"YES",""),"")</f>
      </c>
    </row>
    <row r="36" spans="1:16" x14ac:dyDescent="0.25">
      <c r="A36" s="4"/>
      <c r="B36" s="4"/>
      <c r="C36" s="4"/>
      <c r="D36" s="4"/>
      <c r="E36" s="5"/>
      <c r="F36" s="5"/>
      <c r="G36" s="5"/>
      <c r="H36" s="5"/>
      <c r="I36" s="6">
        <f>F36+G36-H36</f>
      </c>
      <c r="J36" s="7"/>
      <c r="K36" s="8">
        <f>I36*J36</f>
      </c>
      <c r="L36" s="5"/>
      <c r="M36" s="9">
        <f>IF(L36="","",I36-L36)</f>
      </c>
      <c r="N36" s="10">
        <f>IF(L36="","",M36*J36)</f>
      </c>
      <c r="O36" s="11">
        <f>IF(OR(L36="",L36=0),"",M36/L36)</f>
      </c>
      <c r="P36" s="12">
        <f>IF(AND(E36&lt;&gt;"",H36&lt;&gt;""),IF(H36&lt;E36,"YES",""),"")</f>
      </c>
    </row>
    <row r="37" spans="1:16" x14ac:dyDescent="0.25">
      <c r="A37" s="4"/>
      <c r="B37" s="4"/>
      <c r="C37" s="4"/>
      <c r="D37" s="4"/>
      <c r="E37" s="5"/>
      <c r="F37" s="5"/>
      <c r="G37" s="5"/>
      <c r="H37" s="5"/>
      <c r="I37" s="6">
        <f>F37+G37-H37</f>
      </c>
      <c r="J37" s="7"/>
      <c r="K37" s="8">
        <f>I37*J37</f>
      </c>
      <c r="L37" s="5"/>
      <c r="M37" s="9">
        <f>IF(L37="","",I37-L37)</f>
      </c>
      <c r="N37" s="10">
        <f>IF(L37="","",M37*J37)</f>
      </c>
      <c r="O37" s="11">
        <f>IF(OR(L37="",L37=0),"",M37/L37)</f>
      </c>
      <c r="P37" s="12">
        <f>IF(AND(E37&lt;&gt;"",H37&lt;&gt;""),IF(H37&lt;E37,"YES",""),"")</f>
      </c>
    </row>
    <row r="38" spans="1:16" x14ac:dyDescent="0.25">
      <c r="A38" s="4"/>
      <c r="B38" s="4"/>
      <c r="C38" s="4"/>
      <c r="D38" s="4"/>
      <c r="E38" s="5"/>
      <c r="F38" s="5"/>
      <c r="G38" s="5"/>
      <c r="H38" s="5"/>
      <c r="I38" s="6">
        <f>F38+G38-H38</f>
      </c>
      <c r="J38" s="7"/>
      <c r="K38" s="8">
        <f>I38*J38</f>
      </c>
      <c r="L38" s="5"/>
      <c r="M38" s="9">
        <f>IF(L38="","",I38-L38)</f>
      </c>
      <c r="N38" s="10">
        <f>IF(L38="","",M38*J38)</f>
      </c>
      <c r="O38" s="11">
        <f>IF(OR(L38="",L38=0),"",M38/L38)</f>
      </c>
      <c r="P38" s="12">
        <f>IF(AND(E38&lt;&gt;"",H38&lt;&gt;""),IF(H38&lt;E38,"YES",""),"")</f>
      </c>
    </row>
    <row r="39" spans="1:16" x14ac:dyDescent="0.25">
      <c r="A39" s="4"/>
      <c r="B39" s="4"/>
      <c r="C39" s="4"/>
      <c r="D39" s="4"/>
      <c r="E39" s="5"/>
      <c r="F39" s="5"/>
      <c r="G39" s="5"/>
      <c r="H39" s="5"/>
      <c r="I39" s="6">
        <f>F39+G39-H39</f>
      </c>
      <c r="J39" s="7"/>
      <c r="K39" s="8">
        <f>I39*J39</f>
      </c>
      <c r="L39" s="5"/>
      <c r="M39" s="9">
        <f>IF(L39="","",I39-L39)</f>
      </c>
      <c r="N39" s="10">
        <f>IF(L39="","",M39*J39)</f>
      </c>
      <c r="O39" s="11">
        <f>IF(OR(L39="",L39=0),"",M39/L39)</f>
      </c>
      <c r="P39" s="12">
        <f>IF(AND(E39&lt;&gt;"",H39&lt;&gt;""),IF(H39&lt;E39,"YES",""),"")</f>
      </c>
    </row>
    <row r="40" spans="1:16" x14ac:dyDescent="0.25">
      <c r="A40" s="4"/>
      <c r="B40" s="4"/>
      <c r="C40" s="4"/>
      <c r="D40" s="4"/>
      <c r="E40" s="5"/>
      <c r="F40" s="5"/>
      <c r="G40" s="5"/>
      <c r="H40" s="5"/>
      <c r="I40" s="6">
        <f>F40+G40-H40</f>
      </c>
      <c r="J40" s="7"/>
      <c r="K40" s="8">
        <f>I40*J40</f>
      </c>
      <c r="L40" s="5"/>
      <c r="M40" s="9">
        <f>IF(L40="","",I40-L40)</f>
      </c>
      <c r="N40" s="10">
        <f>IF(L40="","",M40*J40)</f>
      </c>
      <c r="O40" s="11">
        <f>IF(OR(L40="",L40=0),"",M40/L40)</f>
      </c>
      <c r="P40" s="12">
        <f>IF(AND(E40&lt;&gt;"",H40&lt;&gt;""),IF(H40&lt;E40,"YES",""),"")</f>
      </c>
    </row>
    <row r="41" spans="1:16" x14ac:dyDescent="0.25">
      <c r="A41" s="4"/>
      <c r="B41" s="4"/>
      <c r="C41" s="4"/>
      <c r="D41" s="4"/>
      <c r="E41" s="5"/>
      <c r="F41" s="5"/>
      <c r="G41" s="5"/>
      <c r="H41" s="5"/>
      <c r="I41" s="6">
        <f>F41+G41-H41</f>
      </c>
      <c r="J41" s="7"/>
      <c r="K41" s="8">
        <f>I41*J41</f>
      </c>
      <c r="L41" s="5"/>
      <c r="M41" s="9">
        <f>IF(L41="","",I41-L41)</f>
      </c>
      <c r="N41" s="10">
        <f>IF(L41="","",M41*J41)</f>
      </c>
      <c r="O41" s="11">
        <f>IF(OR(L41="",L41=0),"",M41/L41)</f>
      </c>
      <c r="P41" s="12">
        <f>IF(AND(E41&lt;&gt;"",H41&lt;&gt;""),IF(H41&lt;E41,"YES",""),"")</f>
      </c>
    </row>
    <row r="42" spans="1:16" x14ac:dyDescent="0.25">
      <c r="A42" s="4"/>
      <c r="B42" s="4"/>
      <c r="C42" s="4"/>
      <c r="D42" s="4"/>
      <c r="E42" s="5"/>
      <c r="F42" s="5"/>
      <c r="G42" s="5"/>
      <c r="H42" s="5"/>
      <c r="I42" s="6">
        <f>F42+G42-H42</f>
      </c>
      <c r="J42" s="7"/>
      <c r="K42" s="8">
        <f>I42*J42</f>
      </c>
      <c r="L42" s="5"/>
      <c r="M42" s="9">
        <f>IF(L42="","",I42-L42)</f>
      </c>
      <c r="N42" s="10">
        <f>IF(L42="","",M42*J42)</f>
      </c>
      <c r="O42" s="11">
        <f>IF(OR(L42="",L42=0),"",M42/L42)</f>
      </c>
      <c r="P42" s="12">
        <f>IF(AND(E42&lt;&gt;"",H42&lt;&gt;""),IF(H42&lt;E42,"YES",""),"")</f>
      </c>
    </row>
    <row r="43" spans="1:16" x14ac:dyDescent="0.25">
      <c r="A43" s="4"/>
      <c r="B43" s="4"/>
      <c r="C43" s="4"/>
      <c r="D43" s="4"/>
      <c r="E43" s="5"/>
      <c r="F43" s="5"/>
      <c r="G43" s="5"/>
      <c r="H43" s="5"/>
      <c r="I43" s="6">
        <f>F43+G43-H43</f>
      </c>
      <c r="J43" s="7"/>
      <c r="K43" s="8">
        <f>I43*J43</f>
      </c>
      <c r="L43" s="5"/>
      <c r="M43" s="9">
        <f>IF(L43="","",I43-L43)</f>
      </c>
      <c r="N43" s="10">
        <f>IF(L43="","",M43*J43)</f>
      </c>
      <c r="O43" s="11">
        <f>IF(OR(L43="",L43=0),"",M43/L43)</f>
      </c>
      <c r="P43" s="12">
        <f>IF(AND(E43&lt;&gt;"",H43&lt;&gt;""),IF(H43&lt;E43,"YES",""),"")</f>
      </c>
    </row>
    <row r="44" spans="1:16" x14ac:dyDescent="0.25">
      <c r="A44" s="4"/>
      <c r="B44" s="4"/>
      <c r="C44" s="4"/>
      <c r="D44" s="4"/>
      <c r="E44" s="5"/>
      <c r="F44" s="5"/>
      <c r="G44" s="5"/>
      <c r="H44" s="5"/>
      <c r="I44" s="6">
        <f>F44+G44-H44</f>
      </c>
      <c r="J44" s="7"/>
      <c r="K44" s="8">
        <f>I44*J44</f>
      </c>
      <c r="L44" s="5"/>
      <c r="M44" s="9">
        <f>IF(L44="","",I44-L44)</f>
      </c>
      <c r="N44" s="10">
        <f>IF(L44="","",M44*J44)</f>
      </c>
      <c r="O44" s="11">
        <f>IF(OR(L44="",L44=0),"",M44/L44)</f>
      </c>
      <c r="P44" s="12">
        <f>IF(AND(E44&lt;&gt;"",H44&lt;&gt;""),IF(H44&lt;E44,"YES",""),"")</f>
      </c>
    </row>
    <row r="45" spans="1:16" x14ac:dyDescent="0.25">
      <c r="A45" s="4"/>
      <c r="B45" s="4"/>
      <c r="C45" s="4"/>
      <c r="D45" s="4"/>
      <c r="E45" s="5"/>
      <c r="F45" s="5"/>
      <c r="G45" s="5"/>
      <c r="H45" s="5"/>
      <c r="I45" s="6">
        <f>F45+G45-H45</f>
      </c>
      <c r="J45" s="7"/>
      <c r="K45" s="8">
        <f>I45*J45</f>
      </c>
      <c r="L45" s="5"/>
      <c r="M45" s="9">
        <f>IF(L45="","",I45-L45)</f>
      </c>
      <c r="N45" s="10">
        <f>IF(L45="","",M45*J45)</f>
      </c>
      <c r="O45" s="11">
        <f>IF(OR(L45="",L45=0),"",M45/L45)</f>
      </c>
      <c r="P45" s="12">
        <f>IF(AND(E45&lt;&gt;"",H45&lt;&gt;""),IF(H45&lt;E45,"YES",""),"")</f>
      </c>
    </row>
    <row r="46" spans="1:16" x14ac:dyDescent="0.25">
      <c r="A46" s="4"/>
      <c r="B46" s="4"/>
      <c r="C46" s="4"/>
      <c r="D46" s="4"/>
      <c r="E46" s="5"/>
      <c r="F46" s="5"/>
      <c r="G46" s="5"/>
      <c r="H46" s="5"/>
      <c r="I46" s="6">
        <f>F46+G46-H46</f>
      </c>
      <c r="J46" s="7"/>
      <c r="K46" s="8">
        <f>I46*J46</f>
      </c>
      <c r="L46" s="5"/>
      <c r="M46" s="9">
        <f>IF(L46="","",I46-L46)</f>
      </c>
      <c r="N46" s="10">
        <f>IF(L46="","",M46*J46)</f>
      </c>
      <c r="O46" s="11">
        <f>IF(OR(L46="",L46=0),"",M46/L46)</f>
      </c>
      <c r="P46" s="12">
        <f>IF(AND(E46&lt;&gt;"",H46&lt;&gt;""),IF(H46&lt;E46,"YES",""),"")</f>
      </c>
    </row>
    <row r="47" spans="1:16" x14ac:dyDescent="0.25">
      <c r="A47" s="4"/>
      <c r="B47" s="4"/>
      <c r="C47" s="4"/>
      <c r="D47" s="4"/>
      <c r="E47" s="5"/>
      <c r="F47" s="5"/>
      <c r="G47" s="5"/>
      <c r="H47" s="5"/>
      <c r="I47" s="6">
        <f>F47+G47-H47</f>
      </c>
      <c r="J47" s="7"/>
      <c r="K47" s="8">
        <f>I47*J47</f>
      </c>
      <c r="L47" s="5"/>
      <c r="M47" s="9">
        <f>IF(L47="","",I47-L47)</f>
      </c>
      <c r="N47" s="10">
        <f>IF(L47="","",M47*J47)</f>
      </c>
      <c r="O47" s="11">
        <f>IF(OR(L47="",L47=0),"",M47/L47)</f>
      </c>
      <c r="P47" s="12">
        <f>IF(AND(E47&lt;&gt;"",H47&lt;&gt;""),IF(H47&lt;E47,"YES",""),"")</f>
      </c>
    </row>
    <row r="48" spans="1:16" x14ac:dyDescent="0.25">
      <c r="A48" s="4"/>
      <c r="B48" s="4"/>
      <c r="C48" s="4"/>
      <c r="D48" s="4"/>
      <c r="E48" s="5"/>
      <c r="F48" s="5"/>
      <c r="G48" s="5"/>
      <c r="H48" s="5"/>
      <c r="I48" s="6">
        <f>F48+G48-H48</f>
      </c>
      <c r="J48" s="7"/>
      <c r="K48" s="8">
        <f>I48*J48</f>
      </c>
      <c r="L48" s="5"/>
      <c r="M48" s="9">
        <f>IF(L48="","",I48-L48)</f>
      </c>
      <c r="N48" s="10">
        <f>IF(L48="","",M48*J48)</f>
      </c>
      <c r="O48" s="11">
        <f>IF(OR(L48="",L48=0),"",M48/L48)</f>
      </c>
      <c r="P48" s="12">
        <f>IF(AND(E48&lt;&gt;"",H48&lt;&gt;""),IF(H48&lt;E48,"YES",""),"")</f>
      </c>
    </row>
    <row r="49" spans="1:16" x14ac:dyDescent="0.25">
      <c r="A49" s="4"/>
      <c r="B49" s="4"/>
      <c r="C49" s="4"/>
      <c r="D49" s="4"/>
      <c r="E49" s="5"/>
      <c r="F49" s="5"/>
      <c r="G49" s="5"/>
      <c r="H49" s="5"/>
      <c r="I49" s="6">
        <f>F49+G49-H49</f>
      </c>
      <c r="J49" s="7"/>
      <c r="K49" s="8">
        <f>I49*J49</f>
      </c>
      <c r="L49" s="5"/>
      <c r="M49" s="9">
        <f>IF(L49="","",I49-L49)</f>
      </c>
      <c r="N49" s="10">
        <f>IF(L49="","",M49*J49)</f>
      </c>
      <c r="O49" s="11">
        <f>IF(OR(L49="",L49=0),"",M49/L49)</f>
      </c>
      <c r="P49" s="12">
        <f>IF(AND(E49&lt;&gt;"",H49&lt;&gt;""),IF(H49&lt;E49,"YES",""),"")</f>
      </c>
    </row>
    <row r="50" spans="1:16" x14ac:dyDescent="0.25">
      <c r="A50" s="4"/>
      <c r="B50" s="4"/>
      <c r="C50" s="4"/>
      <c r="D50" s="4"/>
      <c r="E50" s="5"/>
      <c r="F50" s="5"/>
      <c r="G50" s="5"/>
      <c r="H50" s="5"/>
      <c r="I50" s="6">
        <f>F50+G50-H50</f>
      </c>
      <c r="J50" s="7"/>
      <c r="K50" s="8">
        <f>I50*J50</f>
      </c>
      <c r="L50" s="5"/>
      <c r="M50" s="9">
        <f>IF(L50="","",I50-L50)</f>
      </c>
      <c r="N50" s="10">
        <f>IF(L50="","",M50*J50)</f>
      </c>
      <c r="O50" s="11">
        <f>IF(OR(L50="",L50=0),"",M50/L50)</f>
      </c>
      <c r="P50" s="12">
        <f>IF(AND(E50&lt;&gt;"",H50&lt;&gt;""),IF(H50&lt;E50,"YES",""),"")</f>
      </c>
    </row>
    <row r="51" spans="1:16" x14ac:dyDescent="0.25">
      <c r="A51" s="4"/>
      <c r="B51" s="4"/>
      <c r="C51" s="4"/>
      <c r="D51" s="4"/>
      <c r="E51" s="5"/>
      <c r="F51" s="5"/>
      <c r="G51" s="5"/>
      <c r="H51" s="5"/>
      <c r="I51" s="6">
        <f>F51+G51-H51</f>
      </c>
      <c r="J51" s="7"/>
      <c r="K51" s="8">
        <f>I51*J51</f>
      </c>
      <c r="L51" s="5"/>
      <c r="M51" s="9">
        <f>IF(L51="","",I51-L51)</f>
      </c>
      <c r="N51" s="10">
        <f>IF(L51="","",M51*J51)</f>
      </c>
      <c r="O51" s="11">
        <f>IF(OR(L51="",L51=0),"",M51/L51)</f>
      </c>
      <c r="P51" s="12">
        <f>IF(AND(E51&lt;&gt;"",H51&lt;&gt;""),IF(H51&lt;E51,"YES",""),"")</f>
      </c>
    </row>
    <row r="52" spans="1:16" x14ac:dyDescent="0.25">
      <c r="A52" s="4"/>
      <c r="B52" s="4"/>
      <c r="C52" s="4"/>
      <c r="D52" s="4"/>
      <c r="E52" s="5"/>
      <c r="F52" s="5"/>
      <c r="G52" s="5"/>
      <c r="H52" s="5"/>
      <c r="I52" s="6">
        <f>F52+G52-H52</f>
      </c>
      <c r="J52" s="7"/>
      <c r="K52" s="8">
        <f>I52*J52</f>
      </c>
      <c r="L52" s="5"/>
      <c r="M52" s="9">
        <f>IF(L52="","",I52-L52)</f>
      </c>
      <c r="N52" s="10">
        <f>IF(L52="","",M52*J52)</f>
      </c>
      <c r="O52" s="11">
        <f>IF(OR(L52="",L52=0),"",M52/L52)</f>
      </c>
      <c r="P52" s="12">
        <f>IF(AND(E52&lt;&gt;"",H52&lt;&gt;""),IF(H52&lt;E52,"YES",""),"")</f>
      </c>
    </row>
    <row r="53" spans="1:16" x14ac:dyDescent="0.25">
      <c r="A53" s="4"/>
      <c r="B53" s="4"/>
      <c r="C53" s="4"/>
      <c r="D53" s="4"/>
      <c r="E53" s="5"/>
      <c r="F53" s="5"/>
      <c r="G53" s="5"/>
      <c r="H53" s="5"/>
      <c r="I53" s="6">
        <f>F53+G53-H53</f>
      </c>
      <c r="J53" s="7"/>
      <c r="K53" s="8">
        <f>I53*J53</f>
      </c>
      <c r="L53" s="5"/>
      <c r="M53" s="9">
        <f>IF(L53="","",I53-L53)</f>
      </c>
      <c r="N53" s="10">
        <f>IF(L53="","",M53*J53)</f>
      </c>
      <c r="O53" s="11">
        <f>IF(OR(L53="",L53=0),"",M53/L53)</f>
      </c>
      <c r="P53" s="12">
        <f>IF(AND(E53&lt;&gt;"",H53&lt;&gt;""),IF(H53&lt;E53,"YES",""),"")</f>
      </c>
    </row>
    <row r="54" spans="1:16" x14ac:dyDescent="0.25">
      <c r="A54" s="4"/>
      <c r="B54" s="4"/>
      <c r="C54" s="4"/>
      <c r="D54" s="4"/>
      <c r="E54" s="5"/>
      <c r="F54" s="5"/>
      <c r="G54" s="5"/>
      <c r="H54" s="5"/>
      <c r="I54" s="6">
        <f>F54+G54-H54</f>
      </c>
      <c r="J54" s="7"/>
      <c r="K54" s="8">
        <f>I54*J54</f>
      </c>
      <c r="L54" s="5"/>
      <c r="M54" s="9">
        <f>IF(L54="","",I54-L54)</f>
      </c>
      <c r="N54" s="10">
        <f>IF(L54="","",M54*J54)</f>
      </c>
      <c r="O54" s="11">
        <f>IF(OR(L54="",L54=0),"",M54/L54)</f>
      </c>
      <c r="P54" s="12">
        <f>IF(AND(E54&lt;&gt;"",H54&lt;&gt;""),IF(H54&lt;E54,"YES",""),"")</f>
      </c>
    </row>
    <row r="55" spans="1:16" x14ac:dyDescent="0.25">
      <c r="A55" s="4"/>
      <c r="B55" s="4"/>
      <c r="C55" s="4"/>
      <c r="D55" s="4"/>
      <c r="E55" s="5"/>
      <c r="F55" s="5"/>
      <c r="G55" s="5"/>
      <c r="H55" s="5"/>
      <c r="I55" s="6">
        <f>F55+G55-H55</f>
      </c>
      <c r="J55" s="7"/>
      <c r="K55" s="8">
        <f>I55*J55</f>
      </c>
      <c r="L55" s="5"/>
      <c r="M55" s="9">
        <f>IF(L55="","",I55-L55)</f>
      </c>
      <c r="N55" s="10">
        <f>IF(L55="","",M55*J55)</f>
      </c>
      <c r="O55" s="11">
        <f>IF(OR(L55="",L55=0),"",M55/L55)</f>
      </c>
      <c r="P55" s="12">
        <f>IF(AND(E55&lt;&gt;"",H55&lt;&gt;""),IF(H55&lt;E55,"YES",""),"")</f>
      </c>
    </row>
    <row r="56" spans="1:16" x14ac:dyDescent="0.25">
      <c r="A56" s="4"/>
      <c r="B56" s="4"/>
      <c r="C56" s="4"/>
      <c r="D56" s="4"/>
      <c r="E56" s="5"/>
      <c r="F56" s="5"/>
      <c r="G56" s="5"/>
      <c r="H56" s="5"/>
      <c r="I56" s="6">
        <f>F56+G56-H56</f>
      </c>
      <c r="J56" s="7"/>
      <c r="K56" s="8">
        <f>I56*J56</f>
      </c>
      <c r="L56" s="5"/>
      <c r="M56" s="9">
        <f>IF(L56="","",I56-L56)</f>
      </c>
      <c r="N56" s="10">
        <f>IF(L56="","",M56*J56)</f>
      </c>
      <c r="O56" s="11">
        <f>IF(OR(L56="",L56=0),"",M56/L56)</f>
      </c>
      <c r="P56" s="12">
        <f>IF(AND(E56&lt;&gt;"",H56&lt;&gt;""),IF(H56&lt;E56,"YES",""),"")</f>
      </c>
    </row>
    <row r="57" spans="1:16" x14ac:dyDescent="0.25">
      <c r="A57" s="4"/>
      <c r="B57" s="4"/>
      <c r="C57" s="4"/>
      <c r="D57" s="4"/>
      <c r="E57" s="5"/>
      <c r="F57" s="5"/>
      <c r="G57" s="5"/>
      <c r="H57" s="5"/>
      <c r="I57" s="6">
        <f>F57+G57-H57</f>
      </c>
      <c r="J57" s="7"/>
      <c r="K57" s="8">
        <f>I57*J57</f>
      </c>
      <c r="L57" s="5"/>
      <c r="M57" s="9">
        <f>IF(L57="","",I57-L57)</f>
      </c>
      <c r="N57" s="10">
        <f>IF(L57="","",M57*J57)</f>
      </c>
      <c r="O57" s="11">
        <f>IF(OR(L57="",L57=0),"",M57/L57)</f>
      </c>
      <c r="P57" s="12">
        <f>IF(AND(E57&lt;&gt;"",H57&lt;&gt;""),IF(H57&lt;E57,"YES",""),"")</f>
      </c>
    </row>
    <row r="58" spans="1:16" x14ac:dyDescent="0.25">
      <c r="A58" s="4"/>
      <c r="B58" s="4"/>
      <c r="C58" s="4"/>
      <c r="D58" s="4"/>
      <c r="E58" s="5"/>
      <c r="F58" s="5"/>
      <c r="G58" s="5"/>
      <c r="H58" s="5"/>
      <c r="I58" s="6">
        <f>F58+G58-H58</f>
      </c>
      <c r="J58" s="7"/>
      <c r="K58" s="8">
        <f>I58*J58</f>
      </c>
      <c r="L58" s="5"/>
      <c r="M58" s="9">
        <f>IF(L58="","",I58-L58)</f>
      </c>
      <c r="N58" s="10">
        <f>IF(L58="","",M58*J58)</f>
      </c>
      <c r="O58" s="11">
        <f>IF(OR(L58="",L58=0),"",M58/L58)</f>
      </c>
      <c r="P58" s="12">
        <f>IF(AND(E58&lt;&gt;"",H58&lt;&gt;""),IF(H58&lt;E58,"YES",""),"")</f>
      </c>
    </row>
    <row r="59" spans="1:16" x14ac:dyDescent="0.25">
      <c r="A59" s="4"/>
      <c r="B59" s="4"/>
      <c r="C59" s="4"/>
      <c r="D59" s="4"/>
      <c r="E59" s="5"/>
      <c r="F59" s="5"/>
      <c r="G59" s="5"/>
      <c r="H59" s="5"/>
      <c r="I59" s="6">
        <f>F59+G59-H59</f>
      </c>
      <c r="J59" s="7"/>
      <c r="K59" s="8">
        <f>I59*J59</f>
      </c>
      <c r="L59" s="5"/>
      <c r="M59" s="9">
        <f>IF(L59="","",I59-L59)</f>
      </c>
      <c r="N59" s="10">
        <f>IF(L59="","",M59*J59)</f>
      </c>
      <c r="O59" s="11">
        <f>IF(OR(L59="",L59=0),"",M59/L59)</f>
      </c>
      <c r="P59" s="12">
        <f>IF(AND(E59&lt;&gt;"",H59&lt;&gt;""),IF(H59&lt;E59,"YES",""),"")</f>
      </c>
    </row>
    <row r="60" spans="1:16" x14ac:dyDescent="0.25">
      <c r="A60" s="4"/>
      <c r="B60" s="4"/>
      <c r="C60" s="4"/>
      <c r="D60" s="4"/>
      <c r="E60" s="5"/>
      <c r="F60" s="5"/>
      <c r="G60" s="5"/>
      <c r="H60" s="5"/>
      <c r="I60" s="6">
        <f>F60+G60-H60</f>
      </c>
      <c r="J60" s="7"/>
      <c r="K60" s="8">
        <f>I60*J60</f>
      </c>
      <c r="L60" s="5"/>
      <c r="M60" s="9">
        <f>IF(L60="","",I60-L60)</f>
      </c>
      <c r="N60" s="10">
        <f>IF(L60="","",M60*J60)</f>
      </c>
      <c r="O60" s="11">
        <f>IF(OR(L60="",L60=0),"",M60/L60)</f>
      </c>
      <c r="P60" s="12">
        <f>IF(AND(E60&lt;&gt;"",H60&lt;&gt;""),IF(H60&lt;E60,"YES",""),"")</f>
      </c>
    </row>
    <row r="61" spans="1:16" x14ac:dyDescent="0.25">
      <c r="A61" s="4"/>
      <c r="B61" s="4"/>
      <c r="C61" s="4"/>
      <c r="D61" s="4"/>
      <c r="E61" s="5"/>
      <c r="F61" s="5"/>
      <c r="G61" s="5"/>
      <c r="H61" s="5"/>
      <c r="I61" s="6">
        <f>F61+G61-H61</f>
      </c>
      <c r="J61" s="7"/>
      <c r="K61" s="8">
        <f>I61*J61</f>
      </c>
      <c r="L61" s="5"/>
      <c r="M61" s="9">
        <f>IF(L61="","",I61-L61)</f>
      </c>
      <c r="N61" s="10">
        <f>IF(L61="","",M61*J61)</f>
      </c>
      <c r="O61" s="11">
        <f>IF(OR(L61="",L61=0),"",M61/L61)</f>
      </c>
      <c r="P61" s="12">
        <f>IF(AND(E61&lt;&gt;"",H61&lt;&gt;""),IF(H61&lt;E61,"YES",""),"")</f>
      </c>
    </row>
    <row r="62" spans="1:16" x14ac:dyDescent="0.25">
      <c r="A62" s="4"/>
      <c r="B62" s="4"/>
      <c r="C62" s="4"/>
      <c r="D62" s="4"/>
      <c r="E62" s="5"/>
      <c r="F62" s="5"/>
      <c r="G62" s="5"/>
      <c r="H62" s="5"/>
      <c r="I62" s="6">
        <f>F62+G62-H62</f>
      </c>
      <c r="J62" s="7"/>
      <c r="K62" s="8">
        <f>I62*J62</f>
      </c>
      <c r="L62" s="5"/>
      <c r="M62" s="9">
        <f>IF(L62="","",I62-L62)</f>
      </c>
      <c r="N62" s="10">
        <f>IF(L62="","",M62*J62)</f>
      </c>
      <c r="O62" s="11">
        <f>IF(OR(L62="",L62=0),"",M62/L62)</f>
      </c>
      <c r="P62" s="12">
        <f>IF(AND(E62&lt;&gt;"",H62&lt;&gt;""),IF(H62&lt;E62,"YES",""),"")</f>
      </c>
    </row>
    <row r="63" spans="1:16" x14ac:dyDescent="0.25">
      <c r="A63" s="4"/>
      <c r="B63" s="4"/>
      <c r="C63" s="4"/>
      <c r="D63" s="4"/>
      <c r="E63" s="5"/>
      <c r="F63" s="5"/>
      <c r="G63" s="5"/>
      <c r="H63" s="5"/>
      <c r="I63" s="6">
        <f>F63+G63-H63</f>
      </c>
      <c r="J63" s="7"/>
      <c r="K63" s="8">
        <f>I63*J63</f>
      </c>
      <c r="L63" s="5"/>
      <c r="M63" s="9">
        <f>IF(L63="","",I63-L63)</f>
      </c>
      <c r="N63" s="10">
        <f>IF(L63="","",M63*J63)</f>
      </c>
      <c r="O63" s="11">
        <f>IF(OR(L63="",L63=0),"",M63/L63)</f>
      </c>
      <c r="P63" s="12">
        <f>IF(AND(E63&lt;&gt;"",H63&lt;&gt;""),IF(H63&lt;E63,"YES",""),"")</f>
      </c>
    </row>
    <row r="64" spans="1:16" x14ac:dyDescent="0.25">
      <c r="A64" s="4"/>
      <c r="B64" s="4"/>
      <c r="C64" s="4"/>
      <c r="D64" s="4"/>
      <c r="E64" s="5"/>
      <c r="F64" s="5"/>
      <c r="G64" s="5"/>
      <c r="H64" s="5"/>
      <c r="I64" s="6">
        <f>F64+G64-H64</f>
      </c>
      <c r="J64" s="7"/>
      <c r="K64" s="8">
        <f>I64*J64</f>
      </c>
      <c r="L64" s="5"/>
      <c r="M64" s="9">
        <f>IF(L64="","",I64-L64)</f>
      </c>
      <c r="N64" s="10">
        <f>IF(L64="","",M64*J64)</f>
      </c>
      <c r="O64" s="11">
        <f>IF(OR(L64="",L64=0),"",M64/L64)</f>
      </c>
      <c r="P64" s="12">
        <f>IF(AND(E64&lt;&gt;"",H64&lt;&gt;""),IF(H64&lt;E64,"YES",""),"")</f>
      </c>
    </row>
    <row r="65" spans="1:16" x14ac:dyDescent="0.25">
      <c r="A65" s="4"/>
      <c r="B65" s="4"/>
      <c r="C65" s="4"/>
      <c r="D65" s="4"/>
      <c r="E65" s="5"/>
      <c r="F65" s="5"/>
      <c r="G65" s="5"/>
      <c r="H65" s="5"/>
      <c r="I65" s="6">
        <f>F65+G65-H65</f>
      </c>
      <c r="J65" s="7"/>
      <c r="K65" s="8">
        <f>I65*J65</f>
      </c>
      <c r="L65" s="5"/>
      <c r="M65" s="9">
        <f>IF(L65="","",I65-L65)</f>
      </c>
      <c r="N65" s="10">
        <f>IF(L65="","",M65*J65)</f>
      </c>
      <c r="O65" s="11">
        <f>IF(OR(L65="",L65=0),"",M65/L65)</f>
      </c>
      <c r="P65" s="12">
        <f>IF(AND(E65&lt;&gt;"",H65&lt;&gt;""),IF(H65&lt;E65,"YES",""),"")</f>
      </c>
    </row>
    <row r="67" spans="1:14" x14ac:dyDescent="0.25">
      <c r="A67" s="13" t="s">
        <v>33</v>
      </c>
      <c r="K67" s="14">
        <f>SUM(K6:K65)</f>
      </c>
      <c r="N67" s="14">
        <f>SUM(N6:N65)</f>
      </c>
    </row>
    <row r="69" ht="30" customHeight="1" spans="1:16" x14ac:dyDescent="0.25">
      <c r="A69" s="15" t="s">
        <v>34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</sheetData>
  <mergeCells count="3">
    <mergeCell ref="A1:P1"/>
    <mergeCell ref="A2:P2"/>
    <mergeCell ref="A69:P69"/>
  </mergeCells>
  <conditionalFormatting sqref="O6:O65">
    <cfRule type="cellIs" dxfId="0" priority="1" operator="greaterThan">
      <formula>0.03</formula>
    </cfRule>
  </conditionalFormatting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Codex&amp;Rrestaurantcodex.com/resources/inventory-count-sheet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2026-09-14T09:26:47Z</dcterms:created>
  <dcterms:modified xsi:type="dcterms:W3CDTF">2026-09-14T09:26:47Z</dcterms:modified>
</cp:coreProperties>
</file>