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gredients" state="visible" r:id="rId4"/>
    <sheet sheetId="2" name="Recipe" state="visible" r:id="rId5"/>
  </sheets>
  <calcPr calcId="171027"/>
</workbook>
</file>

<file path=xl/sharedStrings.xml><?xml version="1.0" encoding="utf-8"?>
<sst xmlns="http://schemas.openxmlformats.org/spreadsheetml/2006/main" count="42" uniqueCount="37">
  <si>
    <t>Food cost calculator</t>
  </si>
  <si>
    <t>Step 1: price your ingredients once  ·  Free template · Restaurant Codex · restaurantcodex.com</t>
  </si>
  <si>
    <t>Ingredient</t>
  </si>
  <si>
    <t>Purchase unit (case, lb, kg...)</t>
  </si>
  <si>
    <t>Purchase price</t>
  </si>
  <si>
    <t>Recipe units per purchase unit</t>
  </si>
  <si>
    <t>Yield % (after trim/waste)</t>
  </si>
  <si>
    <t>Cost per recipe unit</t>
  </si>
  <si>
    <t>Chicken breast</t>
  </si>
  <si>
    <t>lb</t>
  </si>
  <si>
    <t>Olive oil</t>
  </si>
  <si>
    <t>1 gal jug</t>
  </si>
  <si>
    <t>Kosher salt</t>
  </si>
  <si>
    <t>3 lb box</t>
  </si>
  <si>
    <t>Lemons</t>
  </si>
  <si>
    <t>case (115 ct)</t>
  </si>
  <si>
    <t>Rice</t>
  </si>
  <si>
    <t>25 lb bag</t>
  </si>
  <si>
    <t>Yellow cells are inputs. Recipe unit is the unit you measure in a recipe (oz / fl oz / each). Yield % is what is left after trimming and cooking loss; 85% means 15% is lost.</t>
  </si>
  <si>
    <t>Recipe costing</t>
  </si>
  <si>
    <t>Step 2: cost one plate and set the price  ·  Free template · Restaurant Codex · restaurantcodex.com</t>
  </si>
  <si>
    <t>Ingredient (from Ingredients sheet)</t>
  </si>
  <si>
    <t>Quantity</t>
  </si>
  <si>
    <t>Cost per unit</t>
  </si>
  <si>
    <t>Line cost</t>
  </si>
  <si>
    <t/>
  </si>
  <si>
    <t>Plate summary</t>
  </si>
  <si>
    <t>Value</t>
  </si>
  <si>
    <t>Recipe cost (all lines)</t>
  </si>
  <si>
    <t>Portions this recipe makes</t>
  </si>
  <si>
    <t>Cost per portion</t>
  </si>
  <si>
    <t>Menu price (before tax)</t>
  </si>
  <si>
    <t>Food cost %</t>
  </si>
  <si>
    <t>Target food cost % (28-35% typical)</t>
  </si>
  <si>
    <t>Price needed to hit target</t>
  </si>
  <si>
    <t>Gross profit per plate</t>
  </si>
  <si>
    <t>Food cost % = cost per portion ÷ menu price. NRA 2026 operator surveys put full-service food cost around 32% of sales; 28-35% is the usual range. Turns red when you are above your target.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</si>
</sst>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FBF3E2"/>
      <sz val="10"/>
      <name val="Arial"/>
    </font>
    <font>
      <color rgb="FF0F1410"/>
      <sz val="10"/>
      <name val="Arial"/>
    </font>
    <font>
      <b/>
      <color rgb="FF0F1410"/>
      <sz val="10"/>
      <name val="Arial"/>
    </font>
    <font>
      <i/>
      <color rgb="FF5C615C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FFBEC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9" fontId="4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65" fontId="5" fillId="0" borderId="1" xfId="0" applyNumberFormat="1" applyFont="1" applyBorder="1" applyAlignment="1">
      <alignment vertical="center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30" customWidth="1"/>
    <col min="3" max="3" width="16" customWidth="1"/>
    <col min="4" max="4" width="24" customWidth="1"/>
    <col min="5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ht="6" customHeight="1" x14ac:dyDescent="0.25"/>
    <row r="5" ht="22" customHeight="1" spans="1:6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x14ac:dyDescent="0.25">
      <c r="A6" s="4" t="s">
        <v>8</v>
      </c>
      <c r="B6" s="4" t="s">
        <v>9</v>
      </c>
      <c r="C6" s="5">
        <v>3.25</v>
      </c>
      <c r="D6" s="6">
        <v>16</v>
      </c>
      <c r="E6" s="7">
        <v>0.85</v>
      </c>
      <c r="F6" s="8">
        <f>IF(D6&gt;0,C6/D6/E6,0)</f>
      </c>
    </row>
    <row r="7" spans="1:6" x14ac:dyDescent="0.25">
      <c r="A7" s="4" t="s">
        <v>10</v>
      </c>
      <c r="B7" s="4" t="s">
        <v>11</v>
      </c>
      <c r="C7" s="5">
        <v>38</v>
      </c>
      <c r="D7" s="6">
        <v>128</v>
      </c>
      <c r="E7" s="7">
        <v>1</v>
      </c>
      <c r="F7" s="8">
        <f>IF(D7&gt;0,C7/D7/E7,0)</f>
      </c>
    </row>
    <row r="8" spans="1:6" x14ac:dyDescent="0.25">
      <c r="A8" s="4" t="s">
        <v>12</v>
      </c>
      <c r="B8" s="4" t="s">
        <v>13</v>
      </c>
      <c r="C8" s="5">
        <v>4.5</v>
      </c>
      <c r="D8" s="6">
        <v>48</v>
      </c>
      <c r="E8" s="7">
        <v>1</v>
      </c>
      <c r="F8" s="8">
        <f>IF(D8&gt;0,C8/D8/E8,0)</f>
      </c>
    </row>
    <row r="9" spans="1:6" x14ac:dyDescent="0.25">
      <c r="A9" s="4" t="s">
        <v>14</v>
      </c>
      <c r="B9" s="4" t="s">
        <v>15</v>
      </c>
      <c r="C9" s="5">
        <v>42</v>
      </c>
      <c r="D9" s="6">
        <v>115</v>
      </c>
      <c r="E9" s="7">
        <v>0.45</v>
      </c>
      <c r="F9" s="8">
        <f>IF(D9&gt;0,C9/D9/E9,0)</f>
      </c>
    </row>
    <row r="10" spans="1:6" x14ac:dyDescent="0.25">
      <c r="A10" s="4" t="s">
        <v>16</v>
      </c>
      <c r="B10" s="4" t="s">
        <v>17</v>
      </c>
      <c r="C10" s="5">
        <v>24</v>
      </c>
      <c r="D10" s="6">
        <v>400</v>
      </c>
      <c r="E10" s="7">
        <v>1</v>
      </c>
      <c r="F10" s="8">
        <f>IF(D10&gt;0,C10/D10/E10,0)</f>
      </c>
    </row>
    <row r="11" spans="1:6" x14ac:dyDescent="0.25">
      <c r="A11" s="4"/>
      <c r="B11" s="4"/>
      <c r="C11" s="5"/>
      <c r="D11" s="4"/>
      <c r="E11" s="7"/>
      <c r="F11" s="9">
        <f>IF(D11&gt;0,C11/D11/E11,0)</f>
      </c>
    </row>
    <row r="12" spans="1:6" x14ac:dyDescent="0.25">
      <c r="A12" s="4"/>
      <c r="B12" s="4"/>
      <c r="C12" s="5"/>
      <c r="D12" s="4"/>
      <c r="E12" s="7"/>
      <c r="F12" s="9">
        <f>IF(D12&gt;0,C12/D12/E12,0)</f>
      </c>
    </row>
    <row r="13" spans="1:6" x14ac:dyDescent="0.25">
      <c r="A13" s="4"/>
      <c r="B13" s="4"/>
      <c r="C13" s="5"/>
      <c r="D13" s="4"/>
      <c r="E13" s="7"/>
      <c r="F13" s="9">
        <f>IF(D13&gt;0,C13/D13/E13,0)</f>
      </c>
    </row>
    <row r="14" spans="1:6" x14ac:dyDescent="0.25">
      <c r="A14" s="4"/>
      <c r="B14" s="4"/>
      <c r="C14" s="5"/>
      <c r="D14" s="4"/>
      <c r="E14" s="7"/>
      <c r="F14" s="9">
        <f>IF(D14&gt;0,C14/D14/E14,0)</f>
      </c>
    </row>
    <row r="15" spans="1:6" x14ac:dyDescent="0.25">
      <c r="A15" s="4"/>
      <c r="B15" s="4"/>
      <c r="C15" s="5"/>
      <c r="D15" s="4"/>
      <c r="E15" s="7"/>
      <c r="F15" s="9">
        <f>IF(D15&gt;0,C15/D15/E15,0)</f>
      </c>
    </row>
    <row r="16" spans="1:6" x14ac:dyDescent="0.25">
      <c r="A16" s="4"/>
      <c r="B16" s="4"/>
      <c r="C16" s="5"/>
      <c r="D16" s="4"/>
      <c r="E16" s="7"/>
      <c r="F16" s="9">
        <f>IF(D16&gt;0,C16/D16/E16,0)</f>
      </c>
    </row>
    <row r="17" spans="1:6" x14ac:dyDescent="0.25">
      <c r="A17" s="4"/>
      <c r="B17" s="4"/>
      <c r="C17" s="5"/>
      <c r="D17" s="4"/>
      <c r="E17" s="7"/>
      <c r="F17" s="9">
        <f>IF(D17&gt;0,C17/D17/E17,0)</f>
      </c>
    </row>
    <row r="18" spans="1:6" x14ac:dyDescent="0.25">
      <c r="A18" s="4"/>
      <c r="B18" s="4"/>
      <c r="C18" s="5"/>
      <c r="D18" s="4"/>
      <c r="E18" s="7"/>
      <c r="F18" s="9">
        <f>IF(D18&gt;0,C18/D18/E18,0)</f>
      </c>
    </row>
    <row r="19" spans="1:6" x14ac:dyDescent="0.25">
      <c r="A19" s="4"/>
      <c r="B19" s="4"/>
      <c r="C19" s="5"/>
      <c r="D19" s="4"/>
      <c r="E19" s="7"/>
      <c r="F19" s="9">
        <f>IF(D19&gt;0,C19/D19/E19,0)</f>
      </c>
    </row>
    <row r="20" spans="1:6" x14ac:dyDescent="0.25">
      <c r="A20" s="4"/>
      <c r="B20" s="4"/>
      <c r="C20" s="5"/>
      <c r="D20" s="4"/>
      <c r="E20" s="7"/>
      <c r="F20" s="9">
        <f>IF(D20&gt;0,C20/D20/E20,0)</f>
      </c>
    </row>
    <row r="21" spans="1:6" x14ac:dyDescent="0.25">
      <c r="A21" s="4"/>
      <c r="B21" s="4"/>
      <c r="C21" s="5"/>
      <c r="D21" s="4"/>
      <c r="E21" s="7"/>
      <c r="F21" s="9">
        <f>IF(D21&gt;0,C21/D21/E21,0)</f>
      </c>
    </row>
    <row r="22" spans="1:6" x14ac:dyDescent="0.25">
      <c r="A22" s="4"/>
      <c r="B22" s="4"/>
      <c r="C22" s="5"/>
      <c r="D22" s="4"/>
      <c r="E22" s="7"/>
      <c r="F22" s="9">
        <f>IF(D22&gt;0,C22/D22/E22,0)</f>
      </c>
    </row>
    <row r="23" spans="1:6" x14ac:dyDescent="0.25">
      <c r="A23" s="4"/>
      <c r="B23" s="4"/>
      <c r="C23" s="5"/>
      <c r="D23" s="4"/>
      <c r="E23" s="7"/>
      <c r="F23" s="9">
        <f>IF(D23&gt;0,C23/D23/E23,0)</f>
      </c>
    </row>
    <row r="24" spans="1:6" x14ac:dyDescent="0.25">
      <c r="A24" s="4"/>
      <c r="B24" s="4"/>
      <c r="C24" s="5"/>
      <c r="D24" s="4"/>
      <c r="E24" s="7"/>
      <c r="F24" s="9">
        <f>IF(D24&gt;0,C24/D24/E24,0)</f>
      </c>
    </row>
    <row r="25" spans="1:6" x14ac:dyDescent="0.25">
      <c r="A25" s="4"/>
      <c r="B25" s="4"/>
      <c r="C25" s="5"/>
      <c r="D25" s="4"/>
      <c r="E25" s="7"/>
      <c r="F25" s="9">
        <f>IF(D25&gt;0,C25/D25/E25,0)</f>
      </c>
    </row>
    <row r="26" spans="1:6" x14ac:dyDescent="0.25">
      <c r="A26" s="4"/>
      <c r="B26" s="4"/>
      <c r="C26" s="5"/>
      <c r="D26" s="4"/>
      <c r="E26" s="7"/>
      <c r="F26" s="9">
        <f>IF(D26&gt;0,C26/D26/E26,0)</f>
      </c>
    </row>
    <row r="27" spans="1:6" x14ac:dyDescent="0.25">
      <c r="A27" s="4"/>
      <c r="B27" s="4"/>
      <c r="C27" s="5"/>
      <c r="D27" s="4"/>
      <c r="E27" s="7"/>
      <c r="F27" s="9">
        <f>IF(D27&gt;0,C27/D27/E27,0)</f>
      </c>
    </row>
    <row r="28" spans="1:6" x14ac:dyDescent="0.25">
      <c r="A28" s="4"/>
      <c r="B28" s="4"/>
      <c r="C28" s="5"/>
      <c r="D28" s="4"/>
      <c r="E28" s="7"/>
      <c r="F28" s="9">
        <f>IF(D28&gt;0,C28/D28/E28,0)</f>
      </c>
    </row>
    <row r="29" spans="1:6" x14ac:dyDescent="0.25">
      <c r="A29" s="4"/>
      <c r="B29" s="4"/>
      <c r="C29" s="5"/>
      <c r="D29" s="4"/>
      <c r="E29" s="7"/>
      <c r="F29" s="9">
        <f>IF(D29&gt;0,C29/D29/E29,0)</f>
      </c>
    </row>
    <row r="30" spans="1:6" x14ac:dyDescent="0.25">
      <c r="A30" s="4"/>
      <c r="B30" s="4"/>
      <c r="C30" s="5"/>
      <c r="D30" s="4"/>
      <c r="E30" s="7"/>
      <c r="F30" s="9">
        <f>IF(D30&gt;0,C30/D30/E30,0)</f>
      </c>
    </row>
    <row r="31" spans="1:6" x14ac:dyDescent="0.25">
      <c r="A31" s="4"/>
      <c r="B31" s="4"/>
      <c r="C31" s="5"/>
      <c r="D31" s="4"/>
      <c r="E31" s="7"/>
      <c r="F31" s="9">
        <f>IF(D31&gt;0,C31/D31/E31,0)</f>
      </c>
    </row>
    <row r="32" spans="1:6" x14ac:dyDescent="0.25">
      <c r="A32" s="4"/>
      <c r="B32" s="4"/>
      <c r="C32" s="5"/>
      <c r="D32" s="4"/>
      <c r="E32" s="7"/>
      <c r="F32" s="9">
        <f>IF(D32&gt;0,C32/D32/E32,0)</f>
      </c>
    </row>
    <row r="33" spans="1:6" x14ac:dyDescent="0.25">
      <c r="A33" s="4"/>
      <c r="B33" s="4"/>
      <c r="C33" s="5"/>
      <c r="D33" s="4"/>
      <c r="E33" s="7"/>
      <c r="F33" s="9">
        <f>IF(D33&gt;0,C33/D33/E33,0)</f>
      </c>
    </row>
    <row r="34" spans="1:6" x14ac:dyDescent="0.25">
      <c r="A34" s="4"/>
      <c r="B34" s="4"/>
      <c r="C34" s="5"/>
      <c r="D34" s="4"/>
      <c r="E34" s="7"/>
      <c r="F34" s="9">
        <f>IF(D34&gt;0,C34/D34/E34,0)</f>
      </c>
    </row>
    <row r="35" spans="1:6" x14ac:dyDescent="0.25">
      <c r="A35" s="4"/>
      <c r="B35" s="4"/>
      <c r="C35" s="5"/>
      <c r="D35" s="4"/>
      <c r="E35" s="7"/>
      <c r="F35" s="9">
        <f>IF(D35&gt;0,C35/D35/E35,0)</f>
      </c>
    </row>
    <row r="36" spans="1:6" x14ac:dyDescent="0.25">
      <c r="A36" s="4"/>
      <c r="B36" s="4"/>
      <c r="C36" s="5"/>
      <c r="D36" s="4"/>
      <c r="E36" s="7"/>
      <c r="F36" s="9">
        <f>IF(D36&gt;0,C36/D36/E36,0)</f>
      </c>
    </row>
    <row r="37" spans="1:6" x14ac:dyDescent="0.25">
      <c r="A37" s="4"/>
      <c r="B37" s="4"/>
      <c r="C37" s="5"/>
      <c r="D37" s="4"/>
      <c r="E37" s="7"/>
      <c r="F37" s="9">
        <f>IF(D37&gt;0,C37/D37/E37,0)</f>
      </c>
    </row>
    <row r="38" spans="1:6" x14ac:dyDescent="0.25">
      <c r="A38" s="4"/>
      <c r="B38" s="4"/>
      <c r="C38" s="5"/>
      <c r="D38" s="4"/>
      <c r="E38" s="7"/>
      <c r="F38" s="9">
        <f>IF(D38&gt;0,C38/D38/E38,0)</f>
      </c>
    </row>
    <row r="39" spans="1:6" x14ac:dyDescent="0.25">
      <c r="A39" s="4"/>
      <c r="B39" s="4"/>
      <c r="C39" s="5"/>
      <c r="D39" s="4"/>
      <c r="E39" s="7"/>
      <c r="F39" s="9">
        <f>IF(D39&gt;0,C39/D39/E39,0)</f>
      </c>
    </row>
    <row r="40" spans="1:6" x14ac:dyDescent="0.25">
      <c r="A40" s="4"/>
      <c r="B40" s="4"/>
      <c r="C40" s="5"/>
      <c r="D40" s="4"/>
      <c r="E40" s="7"/>
      <c r="F40" s="9">
        <f>IF(D40&gt;0,C40/D40/E40,0)</f>
      </c>
    </row>
    <row r="41" spans="1:6" x14ac:dyDescent="0.25">
      <c r="A41" s="4"/>
      <c r="B41" s="4"/>
      <c r="C41" s="5"/>
      <c r="D41" s="4"/>
      <c r="E41" s="7"/>
      <c r="F41" s="9">
        <f>IF(D41&gt;0,C41/D41/E41,0)</f>
      </c>
    </row>
    <row r="42" spans="1:6" x14ac:dyDescent="0.25">
      <c r="A42" s="4"/>
      <c r="B42" s="4"/>
      <c r="C42" s="5"/>
      <c r="D42" s="4"/>
      <c r="E42" s="7"/>
      <c r="F42" s="9">
        <f>IF(D42&gt;0,C42/D42/E42,0)</f>
      </c>
    </row>
    <row r="43" spans="1:6" x14ac:dyDescent="0.25">
      <c r="A43" s="4"/>
      <c r="B43" s="4"/>
      <c r="C43" s="5"/>
      <c r="D43" s="4"/>
      <c r="E43" s="7"/>
      <c r="F43" s="9">
        <f>IF(D43&gt;0,C43/D43/E43,0)</f>
      </c>
    </row>
    <row r="44" spans="1:6" x14ac:dyDescent="0.25">
      <c r="A44" s="4"/>
      <c r="B44" s="4"/>
      <c r="C44" s="5"/>
      <c r="D44" s="4"/>
      <c r="E44" s="7"/>
      <c r="F44" s="9">
        <f>IF(D44&gt;0,C44/D44/E44,0)</f>
      </c>
    </row>
    <row r="45" spans="1:6" x14ac:dyDescent="0.25">
      <c r="A45" s="4"/>
      <c r="B45" s="4"/>
      <c r="C45" s="5"/>
      <c r="D45" s="4"/>
      <c r="E45" s="7"/>
      <c r="F45" s="9">
        <f>IF(D45&gt;0,C45/D45/E45,0)</f>
      </c>
    </row>
    <row r="46" spans="1:6" x14ac:dyDescent="0.25">
      <c r="A46" s="4"/>
      <c r="B46" s="4"/>
      <c r="C46" s="5"/>
      <c r="D46" s="4"/>
      <c r="E46" s="7"/>
      <c r="F46" s="9">
        <f>IF(D46&gt;0,C46/D46/E46,0)</f>
      </c>
    </row>
    <row r="47" spans="1:6" x14ac:dyDescent="0.25">
      <c r="A47" s="4"/>
      <c r="B47" s="4"/>
      <c r="C47" s="5"/>
      <c r="D47" s="4"/>
      <c r="E47" s="7"/>
      <c r="F47" s="9">
        <f>IF(D47&gt;0,C47/D47/E47,0)</f>
      </c>
    </row>
    <row r="48" spans="1:6" x14ac:dyDescent="0.25">
      <c r="A48" s="4"/>
      <c r="B48" s="4"/>
      <c r="C48" s="5"/>
      <c r="D48" s="4"/>
      <c r="E48" s="7"/>
      <c r="F48" s="9">
        <f>IF(D48&gt;0,C48/D48/E48,0)</f>
      </c>
    </row>
    <row r="49" spans="1:6" x14ac:dyDescent="0.25">
      <c r="A49" s="4"/>
      <c r="B49" s="4"/>
      <c r="C49" s="5"/>
      <c r="D49" s="4"/>
      <c r="E49" s="7"/>
      <c r="F49" s="9">
        <f>IF(D49&gt;0,C49/D49/E49,0)</f>
      </c>
    </row>
    <row r="50" spans="1:6" x14ac:dyDescent="0.25">
      <c r="A50" s="4"/>
      <c r="B50" s="4"/>
      <c r="C50" s="5"/>
      <c r="D50" s="4"/>
      <c r="E50" s="7"/>
      <c r="F50" s="9">
        <f>IF(D50&gt;0,C50/D50/E50,0)</f>
      </c>
    </row>
    <row r="51" spans="1:6" x14ac:dyDescent="0.25">
      <c r="A51" s="4"/>
      <c r="B51" s="4"/>
      <c r="C51" s="5"/>
      <c r="D51" s="4"/>
      <c r="E51" s="7"/>
      <c r="F51" s="9">
        <f>IF(D51&gt;0,C51/D51/E51,0)</f>
      </c>
    </row>
    <row r="52" spans="1:6" x14ac:dyDescent="0.25">
      <c r="A52" s="4"/>
      <c r="B52" s="4"/>
      <c r="C52" s="5"/>
      <c r="D52" s="4"/>
      <c r="E52" s="7"/>
      <c r="F52" s="9">
        <f>IF(D52&gt;0,C52/D52/E52,0)</f>
      </c>
    </row>
    <row r="53" spans="1:6" x14ac:dyDescent="0.25">
      <c r="A53" s="4"/>
      <c r="B53" s="4"/>
      <c r="C53" s="5"/>
      <c r="D53" s="4"/>
      <c r="E53" s="7"/>
      <c r="F53" s="9">
        <f>IF(D53&gt;0,C53/D53/E53,0)</f>
      </c>
    </row>
    <row r="54" spans="1:6" x14ac:dyDescent="0.25">
      <c r="A54" s="4"/>
      <c r="B54" s="4"/>
      <c r="C54" s="5"/>
      <c r="D54" s="4"/>
      <c r="E54" s="7"/>
      <c r="F54" s="9">
        <f>IF(D54&gt;0,C54/D54/E54,0)</f>
      </c>
    </row>
    <row r="55" spans="1:6" x14ac:dyDescent="0.25">
      <c r="A55" s="4"/>
      <c r="B55" s="4"/>
      <c r="C55" s="5"/>
      <c r="D55" s="4"/>
      <c r="E55" s="7"/>
      <c r="F55" s="9">
        <f>IF(D55&gt;0,C55/D55/E55,0)</f>
      </c>
    </row>
    <row r="56" spans="1:6" x14ac:dyDescent="0.25">
      <c r="A56" s="4"/>
      <c r="B56" s="4"/>
      <c r="C56" s="5"/>
      <c r="D56" s="4"/>
      <c r="E56" s="7"/>
      <c r="F56" s="9">
        <f>IF(D56&gt;0,C56/D56/E56,0)</f>
      </c>
    </row>
    <row r="57" spans="1:6" x14ac:dyDescent="0.25">
      <c r="A57" s="4"/>
      <c r="B57" s="4"/>
      <c r="C57" s="5"/>
      <c r="D57" s="4"/>
      <c r="E57" s="7"/>
      <c r="F57" s="9">
        <f>IF(D57&gt;0,C57/D57/E57,0)</f>
      </c>
    </row>
    <row r="58" spans="1:6" x14ac:dyDescent="0.25">
      <c r="A58" s="4"/>
      <c r="B58" s="4"/>
      <c r="C58" s="5"/>
      <c r="D58" s="4"/>
      <c r="E58" s="7"/>
      <c r="F58" s="9">
        <f>IF(D58&gt;0,C58/D58/E58,0)</f>
      </c>
    </row>
    <row r="59" spans="1:6" x14ac:dyDescent="0.25">
      <c r="A59" s="4"/>
      <c r="B59" s="4"/>
      <c r="C59" s="5"/>
      <c r="D59" s="4"/>
      <c r="E59" s="7"/>
      <c r="F59" s="9">
        <f>IF(D59&gt;0,C59/D59/E59,0)</f>
      </c>
    </row>
    <row r="60" spans="1:6" x14ac:dyDescent="0.25">
      <c r="A60" s="4"/>
      <c r="B60" s="4"/>
      <c r="C60" s="5"/>
      <c r="D60" s="4"/>
      <c r="E60" s="7"/>
      <c r="F60" s="9">
        <f>IF(D60&gt;0,C60/D60/E60,0)</f>
      </c>
    </row>
    <row r="62" ht="30" customHeight="1" spans="1:6" x14ac:dyDescent="0.25">
      <c r="A62" s="10" t="s">
        <v>18</v>
      </c>
      <c r="B62" s="10"/>
      <c r="C62" s="10"/>
      <c r="D62" s="10"/>
      <c r="E62" s="10"/>
      <c r="F62" s="10"/>
    </row>
  </sheetData>
  <mergeCells count="3">
    <mergeCell ref="A1:F1"/>
    <mergeCell ref="A2:F2"/>
    <mergeCell ref="A62:F62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Codex&amp;Rrestaurantcodex.com/resources/food-cost-calculator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4" width="18" customWidth="1"/>
    <col min="5" max="5" width="4" customWidth="1"/>
    <col min="6" max="6" width="30" customWidth="1"/>
    <col min="7" max="7" width="18" customWidth="1"/>
  </cols>
  <sheetData>
    <row r="1" ht="28" customHeight="1" spans="1:7" x14ac:dyDescent="0.25">
      <c r="A1" s="1" t="s">
        <v>19</v>
      </c>
      <c r="B1" s="1"/>
      <c r="C1" s="1"/>
      <c r="D1" s="1"/>
      <c r="E1" s="1"/>
      <c r="F1" s="1"/>
      <c r="G1" s="1"/>
    </row>
    <row r="2" spans="1:7" x14ac:dyDescent="0.25">
      <c r="A2" s="2" t="s">
        <v>20</v>
      </c>
      <c r="B2" s="2"/>
      <c r="C2" s="2"/>
      <c r="D2" s="2"/>
      <c r="E2" s="2"/>
      <c r="F2" s="2"/>
      <c r="G2" s="2"/>
    </row>
    <row r="3" ht="6" customHeight="1" x14ac:dyDescent="0.25"/>
    <row r="5" ht="22" customHeight="1" spans="1:7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</row>
    <row r="6" spans="1:7" x14ac:dyDescent="0.25">
      <c r="A6" s="4" t="s">
        <v>8</v>
      </c>
      <c r="B6" s="5">
        <v>8</v>
      </c>
      <c r="C6" s="9">
        <f>IFERROR(INDEX(Ingredients!$F$6:$F$60,MATCH(A6,Ingredients!$A$6:$A$60,0)),0)</f>
      </c>
      <c r="D6" s="11">
        <f>B6*C6</f>
      </c>
      <c r="F6" s="12" t="s">
        <v>28</v>
      </c>
      <c r="G6" s="13">
        <f>SUM(D6:D25)</f>
      </c>
    </row>
    <row r="7" spans="1:7" x14ac:dyDescent="0.25">
      <c r="A7" s="4" t="s">
        <v>10</v>
      </c>
      <c r="B7" s="5">
        <v>0.5</v>
      </c>
      <c r="C7" s="9">
        <f>IFERROR(INDEX(Ingredients!$F$6:$F$60,MATCH(A7,Ingredients!$A$6:$A$60,0)),0)</f>
      </c>
      <c r="D7" s="11">
        <f>B7*C7</f>
      </c>
      <c r="F7" s="12" t="s">
        <v>29</v>
      </c>
      <c r="G7" s="14">
        <v>1</v>
      </c>
    </row>
    <row r="8" spans="1:7" x14ac:dyDescent="0.25">
      <c r="A8" s="4" t="s">
        <v>12</v>
      </c>
      <c r="B8" s="5">
        <v>0.1</v>
      </c>
      <c r="C8" s="9">
        <f>IFERROR(INDEX(Ingredients!$F$6:$F$60,MATCH(A8,Ingredients!$A$6:$A$60,0)),0)</f>
      </c>
      <c r="D8" s="11">
        <f>B8*C8</f>
      </c>
      <c r="F8" s="12" t="s">
        <v>30</v>
      </c>
      <c r="G8" s="13">
        <f>IF(G7&gt;0,G6/G7,0)</f>
      </c>
    </row>
    <row r="9" spans="1:7" x14ac:dyDescent="0.25">
      <c r="A9" s="4" t="s">
        <v>14</v>
      </c>
      <c r="B9" s="5">
        <v>0.5</v>
      </c>
      <c r="C9" s="9">
        <f>IFERROR(INDEX(Ingredients!$F$6:$F$60,MATCH(A9,Ingredients!$A$6:$A$60,0)),0)</f>
      </c>
      <c r="D9" s="11">
        <f>B9*C9</f>
      </c>
      <c r="F9" s="12" t="s">
        <v>31</v>
      </c>
      <c r="G9" s="5">
        <v>18</v>
      </c>
    </row>
    <row r="10" spans="1:7" x14ac:dyDescent="0.25">
      <c r="A10" s="4" t="s">
        <v>16</v>
      </c>
      <c r="B10" s="5">
        <v>3</v>
      </c>
      <c r="C10" s="9">
        <f>IFERROR(INDEX(Ingredients!$F$6:$F$60,MATCH(A10,Ingredients!$A$6:$A$60,0)),0)</f>
      </c>
      <c r="D10" s="11">
        <f>B10*C10</f>
      </c>
      <c r="F10" s="12" t="s">
        <v>32</v>
      </c>
      <c r="G10" s="15">
        <f>IF(G9&gt;0,G8/G9,0)</f>
      </c>
    </row>
    <row r="11" spans="1:7" x14ac:dyDescent="0.25">
      <c r="A11" s="4"/>
      <c r="B11" s="5"/>
      <c r="C11" s="9">
        <f>IFERROR(INDEX(Ingredients!$F$6:$F$60,MATCH(A11,Ingredients!$A$6:$A$60,0)),0)</f>
      </c>
      <c r="D11" s="11">
        <f>B11*C11</f>
      </c>
      <c r="F11" s="12" t="s">
        <v>33</v>
      </c>
      <c r="G11" s="7">
        <v>0.3</v>
      </c>
    </row>
    <row r="12" spans="1:7" x14ac:dyDescent="0.25">
      <c r="A12" s="4"/>
      <c r="B12" s="5"/>
      <c r="C12" s="9">
        <f>IFERROR(INDEX(Ingredients!$F$6:$F$60,MATCH(A12,Ingredients!$A$6:$A$60,0)),0)</f>
      </c>
      <c r="D12" s="11">
        <f>B12*C12</f>
      </c>
      <c r="F12" s="12" t="s">
        <v>34</v>
      </c>
      <c r="G12" s="13">
        <f>IF(G11&gt;0,G8/G11,0)</f>
      </c>
    </row>
    <row r="13" spans="1:7" x14ac:dyDescent="0.25">
      <c r="A13" s="4"/>
      <c r="B13" s="5"/>
      <c r="C13" s="9">
        <f>IFERROR(INDEX(Ingredients!$F$6:$F$60,MATCH(A13,Ingredients!$A$6:$A$60,0)),0)</f>
      </c>
      <c r="D13" s="11">
        <f>B13*C13</f>
      </c>
      <c r="F13" s="12" t="s">
        <v>35</v>
      </c>
      <c r="G13" s="13">
        <f>G9-G8</f>
      </c>
    </row>
    <row r="14" spans="1:4" x14ac:dyDescent="0.25">
      <c r="A14" s="4"/>
      <c r="B14" s="5"/>
      <c r="C14" s="9">
        <f>IFERROR(INDEX(Ingredients!$F$6:$F$60,MATCH(A14,Ingredients!$A$6:$A$60,0)),0)</f>
      </c>
      <c r="D14" s="11">
        <f>B14*C14</f>
      </c>
    </row>
    <row r="15" spans="1:4" x14ac:dyDescent="0.25">
      <c r="A15" s="4"/>
      <c r="B15" s="5"/>
      <c r="C15" s="9">
        <f>IFERROR(INDEX(Ingredients!$F$6:$F$60,MATCH(A15,Ingredients!$A$6:$A$60,0)),0)</f>
      </c>
      <c r="D15" s="11">
        <f>B15*C15</f>
      </c>
    </row>
    <row r="16" spans="1:4" x14ac:dyDescent="0.25">
      <c r="A16" s="4"/>
      <c r="B16" s="5"/>
      <c r="C16" s="9">
        <f>IFERROR(INDEX(Ingredients!$F$6:$F$60,MATCH(A16,Ingredients!$A$6:$A$60,0)),0)</f>
      </c>
      <c r="D16" s="11">
        <f>B16*C16</f>
      </c>
    </row>
    <row r="17" spans="1:4" x14ac:dyDescent="0.25">
      <c r="A17" s="4"/>
      <c r="B17" s="5"/>
      <c r="C17" s="9">
        <f>IFERROR(INDEX(Ingredients!$F$6:$F$60,MATCH(A17,Ingredients!$A$6:$A$60,0)),0)</f>
      </c>
      <c r="D17" s="11">
        <f>B17*C17</f>
      </c>
    </row>
    <row r="18" spans="1:4" x14ac:dyDescent="0.25">
      <c r="A18" s="4"/>
      <c r="B18" s="5"/>
      <c r="C18" s="9">
        <f>IFERROR(INDEX(Ingredients!$F$6:$F$60,MATCH(A18,Ingredients!$A$6:$A$60,0)),0)</f>
      </c>
      <c r="D18" s="11">
        <f>B18*C18</f>
      </c>
    </row>
    <row r="19" spans="1:4" x14ac:dyDescent="0.25">
      <c r="A19" s="4"/>
      <c r="B19" s="5"/>
      <c r="C19" s="9">
        <f>IFERROR(INDEX(Ingredients!$F$6:$F$60,MATCH(A19,Ingredients!$A$6:$A$60,0)),0)</f>
      </c>
      <c r="D19" s="11">
        <f>B19*C19</f>
      </c>
    </row>
    <row r="20" spans="1:4" x14ac:dyDescent="0.25">
      <c r="A20" s="4"/>
      <c r="B20" s="5"/>
      <c r="C20" s="9">
        <f>IFERROR(INDEX(Ingredients!$F$6:$F$60,MATCH(A20,Ingredients!$A$6:$A$60,0)),0)</f>
      </c>
      <c r="D20" s="11">
        <f>B20*C20</f>
      </c>
    </row>
    <row r="21" spans="1:4" x14ac:dyDescent="0.25">
      <c r="A21" s="4"/>
      <c r="B21" s="5"/>
      <c r="C21" s="9">
        <f>IFERROR(INDEX(Ingredients!$F$6:$F$60,MATCH(A21,Ingredients!$A$6:$A$60,0)),0)</f>
      </c>
      <c r="D21" s="11">
        <f>B21*C21</f>
      </c>
    </row>
    <row r="22" spans="1:4" x14ac:dyDescent="0.25">
      <c r="A22" s="4"/>
      <c r="B22" s="5"/>
      <c r="C22" s="9">
        <f>IFERROR(INDEX(Ingredients!$F$6:$F$60,MATCH(A22,Ingredients!$A$6:$A$60,0)),0)</f>
      </c>
      <c r="D22" s="11">
        <f>B22*C22</f>
      </c>
    </row>
    <row r="23" spans="1:4" x14ac:dyDescent="0.25">
      <c r="A23" s="4"/>
      <c r="B23" s="5"/>
      <c r="C23" s="9">
        <f>IFERROR(INDEX(Ingredients!$F$6:$F$60,MATCH(A23,Ingredients!$A$6:$A$60,0)),0)</f>
      </c>
      <c r="D23" s="11">
        <f>B23*C23</f>
      </c>
    </row>
    <row r="24" spans="1:4" x14ac:dyDescent="0.25">
      <c r="A24" s="4"/>
      <c r="B24" s="5"/>
      <c r="C24" s="9">
        <f>IFERROR(INDEX(Ingredients!$F$6:$F$60,MATCH(A24,Ingredients!$A$6:$A$60,0)),0)</f>
      </c>
      <c r="D24" s="11">
        <f>B24*C24</f>
      </c>
    </row>
    <row r="25" spans="1:4" x14ac:dyDescent="0.25">
      <c r="A25" s="4"/>
      <c r="B25" s="5"/>
      <c r="C25" s="9">
        <f>IFERROR(INDEX(Ingredients!$F$6:$F$60,MATCH(A25,Ingredients!$A$6:$A$60,0)),0)</f>
      </c>
      <c r="D25" s="11">
        <f>B25*C25</f>
      </c>
    </row>
    <row r="27" ht="30" customHeight="1" spans="1:7" x14ac:dyDescent="0.25">
      <c r="A27" s="10" t="s">
        <v>36</v>
      </c>
      <c r="B27" s="10"/>
      <c r="C27" s="10"/>
      <c r="D27" s="10"/>
      <c r="E27" s="10"/>
      <c r="F27" s="10"/>
      <c r="G27" s="10"/>
    </row>
  </sheetData>
  <mergeCells count="3">
    <mergeCell ref="A1:G1"/>
    <mergeCell ref="A2:G2"/>
    <mergeCell ref="A27:G27"/>
  </mergeCells>
  <conditionalFormatting sqref="G10">
    <cfRule type="cellIs" dxfId="0" priority="1" operator="greaterThan">
      <formula>G11</formula>
    </cfRule>
  </conditionalFormatting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Codex&amp;Rrestaurantcodex.com/resources/food-cost-calculator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Ingredients</vt:lpstr>
      <vt:lpstr>Recipe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2026-09-14T09:26:45Z</dcterms:created>
  <dcterms:modified xsi:type="dcterms:W3CDTF">2026-09-14T09:26:45Z</dcterms:modified>
</cp:coreProperties>
</file>